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" windowWidth="20730" windowHeight="11760" tabRatio="914" activeTab="4"/>
  </bookViews>
  <sheets>
    <sheet name="КРЕДИТЫ БАНКОВ" sheetId="1" r:id="rId1"/>
    <sheet name="МУНИЦИПАЛЬНЫЕ ЦЕННЫЕ БУМАГИ" sheetId="2" r:id="rId2"/>
    <sheet name="МУНИЦИПАЛЬНЫЕ ГАРАНТИИ" sheetId="3" r:id="rId3"/>
    <sheet name="БЮДЖЕТНЫЕ КРЕДИТЫ" sheetId="4" r:id="rId4"/>
    <sheet name="СВОДНЫЙ ОТЧЕТ" sheetId="5" r:id="rId5"/>
    <sheet name="ПК МУНИЦИПАЛЬНЫЙ ДОЛГ" sheetId="6" r:id="rId6"/>
    <sheet name="ПК КРЕДИТЫ КОММЕРЧЕСКИХ БАНКОВ" sheetId="7" r:id="rId7"/>
    <sheet name="ПК МУНИЦИПАЛЬНЫЕ ГАРАНТИИ" sheetId="8" r:id="rId8"/>
    <sheet name="ПК БЮДЖЕТНЫЕ КРЕДИТЫ" sheetId="9" r:id="rId9"/>
    <sheet name="ПК ЦЕННЫЕ БУМАГИ" sheetId="10" r:id="rId10"/>
    <sheet name="ПК ПРОЦЕНТЫ ПО ОБЯЗАТЕЛЬСТВАМ" sheetId="11" r:id="rId11"/>
    <sheet name="Свод по районам " sheetId="12" state="hidden" r:id="rId12"/>
  </sheets>
  <definedNames>
    <definedName name="_Toc347239552" localSheetId="0">'КРЕДИТЫ БАНКОВ'!$B$1</definedName>
    <definedName name="_Toc360019216" localSheetId="5">'ПК МУНИЦИПАЛЬНЫЙ ДОЛГ'!#REF!</definedName>
    <definedName name="_Toc361131413" localSheetId="8">'ПК БЮДЖЕТНЫЕ КРЕДИТЫ'!$B$24</definedName>
    <definedName name="_Toc361131413" localSheetId="9">'ПК ЦЕННЫЕ БУМАГИ'!$B$24</definedName>
    <definedName name="_xlnm.Print_Area" localSheetId="3">'БЮДЖЕТНЫЕ КРЕДИТЫ'!$A$1:$Q$13</definedName>
    <definedName name="_xlnm.Print_Area" localSheetId="0">'КРЕДИТЫ БАНКОВ'!$A$1:$Q$12</definedName>
    <definedName name="_xlnm.Print_Area" localSheetId="2">'МУНИЦИПАЛЬНЫЕ ГАРАНТИИ'!$A$1:$M$10</definedName>
    <definedName name="_xlnm.Print_Area" localSheetId="1">'МУНИЦИПАЛЬНЫЕ ЦЕННЫЕ БУМАГИ'!$A$1:$AH$3</definedName>
    <definedName name="_xlnm.Print_Area" localSheetId="11">'Свод по районам '!$A$1:$E$73</definedName>
    <definedName name="_xlnm.Print_Area" localSheetId="4">'СВОДНЫЙ ОТЧЕТ'!$A$1:$G$12</definedName>
  </definedNames>
  <calcPr fullCalcOnLoad="1"/>
</workbook>
</file>

<file path=xl/sharedStrings.xml><?xml version="1.0" encoding="utf-8"?>
<sst xmlns="http://schemas.openxmlformats.org/spreadsheetml/2006/main" count="620" uniqueCount="228">
  <si>
    <t>Кредитор</t>
  </si>
  <si>
    <t xml:space="preserve">   погашение    </t>
  </si>
  <si>
    <t>выплата процентов</t>
  </si>
  <si>
    <t xml:space="preserve">сумма </t>
  </si>
  <si>
    <t xml:space="preserve"> сумма </t>
  </si>
  <si>
    <t>Валюта обязательства</t>
  </si>
  <si>
    <t>Процентная ставка (или ставки)</t>
  </si>
  <si>
    <t>Иные выплаты по обслуживанию обязательства</t>
  </si>
  <si>
    <t>График обслуживания обязательства (дата или период выплаты процентов)</t>
  </si>
  <si>
    <t>Примечание</t>
  </si>
  <si>
    <t>-</t>
  </si>
  <si>
    <t>Условия  предоставления гарантии</t>
  </si>
  <si>
    <t>Срок  действия гарантии</t>
  </si>
  <si>
    <t>Дата регистрации  и N п/п</t>
  </si>
  <si>
    <t xml:space="preserve">Валюта  обязательства
</t>
  </si>
  <si>
    <t xml:space="preserve">Процентная  ставка     (или    ставки)  </t>
  </si>
  <si>
    <t xml:space="preserve">Иные выплаты по обслуживанию   обязательства  </t>
  </si>
  <si>
    <t>График  обслуживания обязательства  (дата или период    выплаты   процентов)</t>
  </si>
  <si>
    <t xml:space="preserve">График  погашения (дата)  </t>
  </si>
  <si>
    <t>Долговые обязательства</t>
  </si>
  <si>
    <t>Привлечено</t>
  </si>
  <si>
    <t>Погашено</t>
  </si>
  <si>
    <t>Обслуживание за счет средств местного бюджета нарастающим итогом с начала года</t>
  </si>
  <si>
    <t>Нарастающим итогом с начала года</t>
  </si>
  <si>
    <t>Проценты</t>
  </si>
  <si>
    <t>Прочие</t>
  </si>
  <si>
    <t xml:space="preserve">Сведения о фактически совершенных операциях   </t>
  </si>
  <si>
    <t xml:space="preserve">Сведения о фактически  совершенных операциях  </t>
  </si>
  <si>
    <t>по состоянию на REPORTDATE</t>
  </si>
  <si>
    <t>ИТОГО </t>
  </si>
  <si>
    <t>Муниципальные ценные бумаги</t>
  </si>
  <si>
    <t>Муниципальные гарантии</t>
  </si>
  <si>
    <t>Бюджетные ссуды и бюджетные кредиты</t>
  </si>
  <si>
    <t>Кредиты коммерческих банков и иных кредитных организаций</t>
  </si>
  <si>
    <t>ИТОГО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</si>
  <si>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</si>
  <si>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</si>
  <si>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</si>
  <si>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</si>
  <si>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</si>
  <si>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</si>
  <si>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</si>
  <si>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</si>
  <si>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</si>
  <si>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</si>
  <si>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</si>
  <si>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</si>
  <si>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YEAR+1 г</t>
  </si>
  <si>
    <t xml:space="preserve">в том числе  просроченная задолженность </t>
  </si>
  <si>
    <t>Остаток  долга</t>
  </si>
  <si>
    <t>Вид обязательства</t>
  </si>
  <si>
    <t>итого</t>
  </si>
  <si>
    <t>YEAR+1</t>
  </si>
  <si>
    <t>Фактическое погашение долга YEARг</t>
  </si>
  <si>
    <t>Конечный срок погашения по договору, соглашению</t>
  </si>
  <si>
    <t xml:space="preserve">в том числе просроченная задолженность, руб. </t>
  </si>
  <si>
    <t xml:space="preserve">Остаток долга, руб. </t>
  </si>
  <si>
    <t>Сумма по договору, руб.</t>
  </si>
  <si>
    <t>Плановый график погашения долга YEARг</t>
  </si>
  <si>
    <t>ПОГАШЕНИЯ ОСНОВНОГО ДОЛГА ПО КРЕДИТАМ КОММЕРЧЕСКИХ БАНКОВ</t>
  </si>
  <si>
    <t xml:space="preserve">ПЛАТЕЖНЫЙ КАЛЕНДАРЬ </t>
  </si>
  <si>
    <t>ПОГАШЕНИЯ ОБЯЗАТЕЛЬСТВ ПО МУНИЦИПАЛЬНЫМ ГАРАНТИЯМ</t>
  </si>
  <si>
    <t>ПЛАТЕЖНЫЙ КАЛЕНДАРЬ</t>
  </si>
  <si>
    <t>ПОГАШЕНИЯ ОСНОВНОГО ДОЛГА ПО БЮДЖЕТНЫМ КРЕДИТАМ</t>
  </si>
  <si>
    <t>Фактическая уплата  YEAR г</t>
  </si>
  <si>
    <t>Плановый график YEAR г</t>
  </si>
  <si>
    <t>УПЛАТЫ ПРОЦЕНТОВ ПО ОБЯЗАТЕЛЬСТВАМ</t>
  </si>
  <si>
    <t>REGION</t>
  </si>
  <si>
    <t>N п/п</t>
  </si>
  <si>
    <t>Долг на YEARSTART</t>
  </si>
  <si>
    <t>Долг на REPORTDATE</t>
  </si>
  <si>
    <t>YEAR+2 г</t>
  </si>
  <si>
    <t>YEAR+3 г</t>
  </si>
  <si>
    <t>YEAR+4 г</t>
  </si>
  <si>
    <t>YEAR+5 г</t>
  </si>
  <si>
    <t>YEAR+2</t>
  </si>
  <si>
    <t>YEAR+3</t>
  </si>
  <si>
    <t>YEAR+4</t>
  </si>
  <si>
    <t>YEAR+5</t>
  </si>
  <si>
    <t>ОТЧЕТ ПО КРЕДИТАМ КОММЕРЧЕСКИХ БАНКОВ И ИНЫХ КРЕДИТНЫХ ОРГАНИЗАЦИЙ</t>
  </si>
  <si>
    <t>ОТЧЕТ ПО МУНИЦИПАЛЬНЫМ ЦЕННЫМ БУМАГАМ</t>
  </si>
  <si>
    <t>ОТЧЕТ ПО МУНИЦИПАЛЬНЫМ ГАРАНТИЯМ</t>
  </si>
  <si>
    <t>СВОДНЫЙ ОТЧЕТ О СОСТОЯНИИ МУНИЦИПАЛЬНОГО ДОЛГА И РАСХОДАХ НА ЕГО ОБСЛУЖИВАНИЕ</t>
  </si>
  <si>
    <t>REGION  по состоянию на REPORTDATE г</t>
  </si>
  <si>
    <t>REGION по состоянию на  REPORTDATE г</t>
  </si>
  <si>
    <t>REGION по состоянию на REPORTDATE г</t>
  </si>
  <si>
    <t>Объем обязательства  (остаток основного долга)</t>
  </si>
  <si>
    <t xml:space="preserve">Объем   обязательства  (остаток основного долга)
</t>
  </si>
  <si>
    <t>Объём обязательства  (остаток основного долга)</t>
  </si>
  <si>
    <t>ВСЕГО:</t>
  </si>
  <si>
    <t xml:space="preserve"> №              п/п</t>
  </si>
  <si>
    <t xml:space="preserve"> №             п/п</t>
  </si>
  <si>
    <t xml:space="preserve"> №         п/п</t>
  </si>
  <si>
    <t>Объём обязательства по договору</t>
  </si>
  <si>
    <t>ОТЧЕТ ПО БЮДЖЕТНЫМ ССУДАМ И БЮДЖЕТНЫМ КРЕДИТАМ</t>
  </si>
  <si>
    <t xml:space="preserve">ПРЕДСТОЯЩИХ ПЛАТЕЖЕЙ ПО ПОГАШЕНИЮ МУНИЦИПАЛЬНОГО ДОЛГА                                                                                                </t>
  </si>
  <si>
    <t>Сводная муниципальная долговая книга</t>
  </si>
  <si>
    <t>Наименование показателя</t>
  </si>
  <si>
    <t>Скиф  ф 428 (исполнено)</t>
  </si>
  <si>
    <t xml:space="preserve">Всего  </t>
  </si>
  <si>
    <t>Кредиты, привлеченные в кредитных организациях (с поселениями)</t>
  </si>
  <si>
    <t>Бюджетные кредиты, привлеченные из бюджетов других уровней бюджетной системы РФ</t>
  </si>
  <si>
    <t>Привлечено: (факт) (Долговая книга Приложение №5)</t>
  </si>
  <si>
    <t>Кредиты, привлеченные в кредитных организациях</t>
  </si>
  <si>
    <t>Погашено: (факт) (Долговая книга Приложение №5)</t>
  </si>
  <si>
    <t>График погашения (план): (Платежный календарь)</t>
  </si>
  <si>
    <t>*Данные подтягиваются автоматически из долговых книг муниципальных районов</t>
  </si>
  <si>
    <t>По состоянию на REPORTDATE г</t>
  </si>
  <si>
    <t>Остаток долга на REPORTDATE:</t>
  </si>
  <si>
    <t>YEAR год всего</t>
  </si>
  <si>
    <t>YEAR+1 год всего</t>
  </si>
  <si>
    <t>YEAR+2 год всего</t>
  </si>
  <si>
    <t>Остаток долга на STARTDATE:</t>
  </si>
  <si>
    <t xml:space="preserve"> Договор,  соглашение, дата и номер</t>
  </si>
  <si>
    <t xml:space="preserve">дата и номер  платежного документа </t>
  </si>
  <si>
    <t>Наименование,  номер и дата договора  муниципальной гарантии</t>
  </si>
  <si>
    <t>Наименование, дата и номер договора  обеспечиваемого      гарантией</t>
  </si>
  <si>
    <t>Наименование, номер и дата принятия правового акта</t>
  </si>
  <si>
    <t xml:space="preserve">Договор, соглашение,  дата и номер </t>
  </si>
  <si>
    <t>Договор, соглашение, дата и номер</t>
  </si>
  <si>
    <t>Предмет договора, цель кредита</t>
  </si>
  <si>
    <t>Наименование, номер,                  дата принятия правового акта</t>
  </si>
  <si>
    <t>Объём обязательства      по договору</t>
  </si>
  <si>
    <t xml:space="preserve"> График погашения    (дата)</t>
  </si>
  <si>
    <t>Дата    регистрации   и N п/п</t>
  </si>
  <si>
    <t>Валюта обяза-тельства</t>
  </si>
  <si>
    <t>Фактическое исполнение (Исполнитель, дата и объём)</t>
  </si>
  <si>
    <t>дата и номер  платежного документа</t>
  </si>
  <si>
    <t>Приложение 1</t>
  </si>
  <si>
    <t>Приложение 3</t>
  </si>
  <si>
    <t>Приложение 4</t>
  </si>
  <si>
    <t>Приложение 5</t>
  </si>
  <si>
    <t>Приложение 6</t>
  </si>
  <si>
    <t>Приложение 6-1</t>
  </si>
  <si>
    <t>Приложение 6-2</t>
  </si>
  <si>
    <t>Приложение 6-3</t>
  </si>
  <si>
    <t>Приложение 6-4</t>
  </si>
  <si>
    <t>ВСЕГО по поселениям:</t>
  </si>
  <si>
    <t>МР</t>
  </si>
  <si>
    <t>Итого</t>
  </si>
  <si>
    <t>в том числе по поселениям</t>
  </si>
  <si>
    <t xml:space="preserve">Государственный регистрационный номер выпуска ценных бумаг </t>
  </si>
  <si>
    <t xml:space="preserve">Вид ценной бумаги </t>
  </si>
  <si>
    <t>Форма выпуска ценной бумаги</t>
  </si>
  <si>
    <t xml:space="preserve">Регистрационный номер Условий эмиссии </t>
  </si>
  <si>
    <t>Дата государственной регистрации Условий эмиссии (изменений в Условия эмиссии)</t>
  </si>
  <si>
    <t xml:space="preserve"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 </t>
  </si>
  <si>
    <t>Номинальная стоимость одной ценной бумаги (руб.)</t>
  </si>
  <si>
    <t>Ограничения на владельцев ценных бумаг, предусмотренные Условиями эмиссии</t>
  </si>
  <si>
    <t xml:space="preserve">Наименование генерального агента </t>
  </si>
  <si>
    <t>Наименование депозитария или регистратора</t>
  </si>
  <si>
    <t xml:space="preserve">Наименование организатора торговли </t>
  </si>
  <si>
    <t xml:space="preserve">Объявленный объем выпуска (дополнительного выпуска) ценных бумаг по номинальной стоимости (руб.) </t>
  </si>
  <si>
    <t>Дата размещения (доразмещения) ценных бумаг</t>
  </si>
  <si>
    <t xml:space="preserve">Объем размещения ценных бумаг (по номинальной стоимости) (руб.) </t>
  </si>
  <si>
    <t>Установленная дата выплаты купонного дохода по каждому купонному периоду</t>
  </si>
  <si>
    <t xml:space="preserve">Процентная ставка купонного дохода </t>
  </si>
  <si>
    <t xml:space="preserve">Сумма купонного дохода, подлежащая выплате (руб.) </t>
  </si>
  <si>
    <t>Фактическая дата выплаты купонного дохода</t>
  </si>
  <si>
    <t>Выплаченная сумма купонного дохода (руб.)</t>
  </si>
  <si>
    <t xml:space="preserve">Сумма дисконта, определенная при размещении (руб.) </t>
  </si>
  <si>
    <t>Сумма дисконта при погашении (выкупе) ценных бумаг (руб.)</t>
  </si>
  <si>
    <t>Дата выкупа ценных бумаг</t>
  </si>
  <si>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</si>
  <si>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</si>
  <si>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</si>
  <si>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</si>
  <si>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</si>
  <si>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</si>
  <si>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Сумма просроченной задолженности по погашению номинальной стоимости ценных бумаг (руб.)</t>
  </si>
  <si>
    <t xml:space="preserve">Сумма просроченной задолженности по исполнению обязательств по ценным бумагам (руб.) 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</si>
  <si>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</si>
  <si>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</si>
  <si>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Наименование, номер и дата правового акта</t>
  </si>
  <si>
    <t>Дата регистрации и его порядковый номер</t>
  </si>
  <si>
    <t>Полное наименование  заемщика  (принципал), кредитора  (бенефициар)</t>
  </si>
  <si>
    <t>Фактическая уплата YEAR г</t>
  </si>
  <si>
    <t xml:space="preserve"> №
п/п</t>
  </si>
  <si>
    <t>ПОГАШЕНИЯ ОСНОВНОГО ДОЛГА ПО ЦЕННЫМ БУМАГАМ</t>
  </si>
  <si>
    <t>Сумма просроченной задолженности по исполнению обязательств по ценным бумагам (руб.)</t>
  </si>
  <si>
    <t>1. Кредиты коммерческих банков и иных кредитных организаций</t>
  </si>
  <si>
    <t>2. Бюджетные ссуды и бюджетные кредиты</t>
  </si>
  <si>
    <t>3. Муниципальные ценные бумаги</t>
  </si>
  <si>
    <t>4. Муниципальные гарантии</t>
  </si>
  <si>
    <t>Муниципальные образования</t>
  </si>
  <si>
    <t>Всего по обязательствам</t>
  </si>
  <si>
    <t>по состоянию на 01.03.2024</t>
  </si>
  <si>
    <t>Дивеевский муниципальный округ</t>
  </si>
  <si>
    <t>Долг на 01.01.2024</t>
  </si>
  <si>
    <t>Долг на 01.03.2024</t>
  </si>
  <si>
    <t>REGION  по состоянию на 01.03.2024 г</t>
  </si>
  <si>
    <t>Дивеевский муниципальный округ  по состоянию на 01.03.2024 г</t>
  </si>
  <si>
    <t>Плановый график 2024 г</t>
  </si>
  <si>
    <t>2025 г</t>
  </si>
  <si>
    <t>2026 г</t>
  </si>
  <si>
    <t>2027 г</t>
  </si>
  <si>
    <t>2028 г</t>
  </si>
  <si>
    <t>2029 г</t>
  </si>
  <si>
    <t>Фактическая уплата 2024 г</t>
  </si>
  <si>
    <t>REGION по состоянию на  01.03.2024 г</t>
  </si>
  <si>
    <t>Дивеевский муниципальный округ по состоянию на  01.03.2024 г</t>
  </si>
  <si>
    <t>Плановый график погашения долга 2024г</t>
  </si>
  <si>
    <t>Фактическое погашение долга 2024г</t>
  </si>
  <si>
    <t>REGION по состоянию на 01.03.2024 г</t>
  </si>
  <si>
    <t>Дивеевский муниципальный округ по состоянию на 01.03.2024 г</t>
  </si>
  <si>
    <t>Фактическая уплата  2024 г</t>
  </si>
  <si>
    <t/>
  </si>
  <si>
    <t>1, 27.12.2022</t>
  </si>
  <si>
    <t>Соглашение,  № 87, 29.12.2022</t>
  </si>
  <si>
    <t>соглашение от 27.12.2022, 16/Д/1-2022</t>
  </si>
  <si>
    <t>Министерство финансов Нижегородской области</t>
  </si>
  <si>
    <t>Российский рубль</t>
  </si>
  <si>
    <t>0,1</t>
  </si>
  <si>
    <t>18.09.2025</t>
  </si>
  <si>
    <t>ежемесячно в течение пяти рабочих дней со дня начисления процентов</t>
  </si>
  <si>
    <t>19.01.2023, № 6
21.02.2023, № 25
21.03.2023, № 50
19.04.2023, № 72
19.05.2023, № 90
20.06.2023, № 110
19.07.2023, № 131
22.08.2023, № 145
23.08.2023, № 146
19.09.2023, № 165
19.10.2023, № 198
20.11.2023, № 215
19.12.2023, № 252
19.01.2024, № 5
20.02.2024, № 19</t>
  </si>
  <si>
    <t>361,64
509,59
460,27
509,59
493,15
509,59
493,15
503,59
6,00
509,59
493,15
509,59
493,15
508,78
508,20</t>
  </si>
  <si>
    <t>частичное покрытие дефицита бюджета Дивеевского муниципального округа</t>
  </si>
  <si>
    <t>SUM(J7:U7)</t>
  </si>
  <si>
    <t>SUM(J9:U9)</t>
  </si>
  <si>
    <t>SUM(J18:U18)</t>
  </si>
  <si>
    <t>SUM(J20:U20)</t>
  </si>
  <si>
    <t>SUM(J8:U8)</t>
  </si>
  <si>
    <t>SUM(J19:U19)</t>
  </si>
  <si>
    <t>SUM(H7:S7)</t>
  </si>
  <si>
    <t>SUM(H9:S9)</t>
  </si>
  <si>
    <t>SUM(H18:S18)</t>
  </si>
  <si>
    <t>SUM(H20:S20)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</si>
</sst>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20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4"/>
      <color theme="1"/>
      <name val="Arial Cyr"/>
      <family val="0"/>
    </font>
    <font>
      <sz val="14"/>
      <color theme="1"/>
      <name val="Calibri"/>
      <family val="2"/>
    </font>
    <font>
      <sz val="12"/>
      <color theme="1"/>
      <name val="Arial Cyr"/>
      <family val="0"/>
    </font>
    <font>
      <b/>
      <sz val="12"/>
      <color theme="1"/>
      <name val="Arial Cyr"/>
      <family val="0"/>
    </font>
    <font>
      <b/>
      <sz val="14"/>
      <color theme="1"/>
      <name val="Calibri"/>
      <family val="2"/>
    </font>
    <font>
      <sz val="12"/>
      <color rgb="FF000000"/>
      <name val="Arial Cyr"/>
      <family val="0"/>
    </font>
    <font>
      <b/>
      <sz val="12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36" fillId="19" borderId="0" applyNumberFormat="0" applyBorder="0" applyAlignment="0" applyProtection="0"/>
    <xf numFmtId="0" fontId="43" fillId="0" borderId="6" applyNumberFormat="0" applyFill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5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51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1" fillId="31" borderId="8" applyNumberFormat="0" applyFont="0" applyAlignment="0" applyProtection="0"/>
    <xf numFmtId="0" fontId="46" fillId="29" borderId="0" applyNumberFormat="0" applyBorder="0" applyAlignment="0" applyProtection="0"/>
    <xf numFmtId="0" fontId="44" fillId="28" borderId="7" applyNumberFormat="0" applyAlignment="0" applyProtection="0"/>
  </cellStyleXfs>
  <cellXfs count="19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0" xfId="52" applyFont="1" applyFill="1" applyAlignment="1">
      <alignment horizontal="center" vertical="center" shrinkToFit="1"/>
      <protection/>
    </xf>
    <xf numFmtId="0" fontId="4" fillId="0" borderId="0" xfId="52" applyFont="1" applyFill="1" applyAlignment="1">
      <alignment horizontal="center" vertical="center" shrinkToFit="1"/>
      <protection/>
    </xf>
    <xf numFmtId="0" fontId="5" fillId="0" borderId="0" xfId="52" applyFont="1" applyFill="1" applyAlignment="1">
      <alignment horizontal="left" vertical="center" shrinkToFit="1"/>
      <protection/>
    </xf>
    <xf numFmtId="0" fontId="8" fillId="0" borderId="10" xfId="52" applyFont="1" applyFill="1" applyBorder="1" applyAlignment="1">
      <alignment horizontal="left" vertical="center" wrapText="1" shrinkToFit="1"/>
      <protection/>
    </xf>
    <xf numFmtId="0" fontId="4" fillId="0" borderId="11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horizontal="left" vertical="center" wrapText="1" shrinkToFit="1"/>
      <protection/>
    </xf>
    <xf numFmtId="4" fontId="4" fillId="0" borderId="0" xfId="52" applyNumberFormat="1" applyFont="1" applyFill="1" applyAlignment="1">
      <alignment horizontal="center" vertical="center" shrinkToFit="1"/>
      <protection/>
    </xf>
    <xf numFmtId="0" fontId="8" fillId="0" borderId="0" xfId="52" applyFont="1" applyFill="1" applyAlignment="1">
      <alignment horizontal="center" vertical="center" shrinkToFit="1"/>
      <protection/>
    </xf>
    <xf numFmtId="0" fontId="8" fillId="0" borderId="13" xfId="52" applyFont="1" applyFill="1" applyBorder="1" applyAlignment="1">
      <alignment horizontal="left" vertical="center" wrapText="1" shrinkToFit="1"/>
      <protection/>
    </xf>
    <xf numFmtId="0" fontId="8" fillId="0" borderId="14" xfId="52" applyFont="1" applyFill="1" applyBorder="1" applyAlignment="1">
      <alignment horizontal="left" vertical="center" wrapText="1" shrinkToFit="1"/>
      <protection/>
    </xf>
    <xf numFmtId="0" fontId="8" fillId="0" borderId="11" xfId="52" applyFont="1" applyFill="1" applyBorder="1" applyAlignment="1">
      <alignment horizontal="left" vertical="center" wrapText="1" shrinkToFit="1"/>
      <protection/>
    </xf>
    <xf numFmtId="0" fontId="8" fillId="0" borderId="15" xfId="52" applyFont="1" applyFill="1" applyBorder="1" applyAlignment="1">
      <alignment horizontal="left" vertical="center" wrapText="1" shrinkToFit="1"/>
      <protection/>
    </xf>
    <xf numFmtId="4" fontId="8" fillId="0" borderId="0" xfId="52" applyNumberFormat="1" applyFont="1" applyFill="1" applyAlignment="1">
      <alignment horizontal="center" vertical="center" shrinkToFit="1"/>
      <protection/>
    </xf>
    <xf numFmtId="0" fontId="8" fillId="0" borderId="16" xfId="52" applyFont="1" applyFill="1" applyBorder="1" applyAlignment="1">
      <alignment horizontal="left" vertical="center" shrinkToFit="1"/>
      <protection/>
    </xf>
    <xf numFmtId="0" fontId="4" fillId="0" borderId="0" xfId="52" applyFont="1" applyFill="1" applyAlignment="1">
      <alignment horizontal="left" vertical="center" shrinkToFit="1"/>
      <protection/>
    </xf>
    <xf numFmtId="4" fontId="7" fillId="0" borderId="17" xfId="0" applyNumberFormat="1" applyFont="1" applyFill="1" applyBorder="1" applyAlignment="1">
      <alignment horizontal="center" vertical="center" wrapText="1" shrinkToFit="1"/>
    </xf>
    <xf numFmtId="4" fontId="7" fillId="0" borderId="18" xfId="0" applyNumberFormat="1" applyFont="1" applyFill="1" applyBorder="1" applyAlignment="1">
      <alignment horizontal="center" vertical="center" wrapText="1" shrinkToFit="1"/>
    </xf>
    <xf numFmtId="4" fontId="8" fillId="0" borderId="18" xfId="0" applyNumberFormat="1" applyFont="1" applyFill="1" applyBorder="1" applyAlignment="1">
      <alignment horizontal="center" vertical="center" shrinkToFit="1"/>
    </xf>
    <xf numFmtId="4" fontId="7" fillId="0" borderId="19" xfId="0" applyNumberFormat="1" applyFont="1" applyFill="1" applyBorder="1" applyAlignment="1">
      <alignment horizontal="center" vertical="center" wrapText="1" shrinkToFit="1"/>
    </xf>
    <xf numFmtId="4" fontId="7" fillId="0" borderId="20" xfId="0" applyNumberFormat="1" applyFont="1" applyFill="1" applyBorder="1" applyAlignment="1">
      <alignment horizontal="center" vertical="center" wrapText="1" shrinkToFit="1"/>
    </xf>
    <xf numFmtId="4" fontId="4" fillId="0" borderId="20" xfId="0" applyNumberFormat="1" applyFont="1" applyFill="1" applyBorder="1" applyAlignment="1">
      <alignment horizontal="center" vertical="center" shrinkToFit="1"/>
    </xf>
    <xf numFmtId="4" fontId="7" fillId="0" borderId="21" xfId="0" applyNumberFormat="1" applyFont="1" applyFill="1" applyBorder="1" applyAlignment="1">
      <alignment horizontal="center" vertical="center" wrapText="1" shrinkToFit="1"/>
    </xf>
    <xf numFmtId="4" fontId="7" fillId="0" borderId="22" xfId="0" applyNumberFormat="1" applyFont="1" applyFill="1" applyBorder="1" applyAlignment="1">
      <alignment horizontal="center" vertical="center" wrapText="1" shrinkToFit="1"/>
    </xf>
    <xf numFmtId="4" fontId="4" fillId="0" borderId="22" xfId="0" applyNumberFormat="1" applyFont="1" applyFill="1" applyBorder="1" applyAlignment="1">
      <alignment horizontal="center" vertical="center" shrinkToFit="1"/>
    </xf>
    <xf numFmtId="4" fontId="9" fillId="0" borderId="21" xfId="0" applyNumberFormat="1" applyFont="1" applyFill="1" applyBorder="1" applyAlignment="1">
      <alignment horizontal="center" vertical="center" wrapText="1" shrinkToFit="1"/>
    </xf>
    <xf numFmtId="4" fontId="7" fillId="0" borderId="23" xfId="0" applyNumberFormat="1" applyFont="1" applyFill="1" applyBorder="1" applyAlignment="1">
      <alignment horizontal="center" vertical="center" wrapText="1" shrinkToFit="1"/>
    </xf>
    <xf numFmtId="4" fontId="9" fillId="0" borderId="24" xfId="0" applyNumberFormat="1" applyFont="1" applyFill="1" applyBorder="1" applyAlignment="1">
      <alignment horizontal="center" vertical="center" wrapText="1" shrinkToFit="1"/>
    </xf>
    <xf numFmtId="4" fontId="9" fillId="0" borderId="25" xfId="0" applyNumberFormat="1" applyFont="1" applyFill="1" applyBorder="1" applyAlignment="1">
      <alignment horizontal="center" vertical="center" wrapText="1" shrinkToFit="1"/>
    </xf>
    <xf numFmtId="4" fontId="7" fillId="0" borderId="26" xfId="0" applyNumberFormat="1" applyFont="1" applyFill="1" applyBorder="1" applyAlignment="1">
      <alignment horizontal="center" vertical="center" wrapText="1" shrinkToFit="1"/>
    </xf>
    <xf numFmtId="4" fontId="8" fillId="0" borderId="26" xfId="0" applyNumberFormat="1" applyFont="1" applyFill="1" applyBorder="1" applyAlignment="1">
      <alignment horizontal="center" vertical="center" shrinkToFit="1"/>
    </xf>
    <xf numFmtId="4" fontId="7" fillId="0" borderId="27" xfId="0" applyNumberFormat="1" applyFont="1" applyFill="1" applyBorder="1" applyAlignment="1">
      <alignment horizontal="center" vertical="center" wrapText="1" shrinkToFit="1"/>
    </xf>
    <xf numFmtId="4" fontId="8" fillId="0" borderId="28" xfId="0" applyNumberFormat="1" applyFont="1" applyFill="1" applyBorder="1" applyAlignment="1">
      <alignment horizontal="center" vertical="center" wrapText="1" shrinkToFit="1"/>
    </xf>
    <xf numFmtId="4" fontId="7" fillId="0" borderId="29" xfId="0" applyNumberFormat="1" applyFont="1" applyFill="1" applyBorder="1" applyAlignment="1">
      <alignment horizontal="center" vertical="center" wrapText="1" shrinkToFit="1"/>
    </xf>
    <xf numFmtId="4" fontId="8" fillId="0" borderId="29" xfId="0" applyNumberFormat="1" applyFont="1" applyFill="1" applyBorder="1" applyAlignment="1">
      <alignment horizontal="center" vertical="center" wrapText="1" shrinkToFit="1"/>
    </xf>
    <xf numFmtId="4" fontId="8" fillId="0" borderId="19" xfId="0" applyNumberFormat="1" applyFont="1" applyFill="1" applyBorder="1" applyAlignment="1">
      <alignment horizontal="center" vertical="center" wrapText="1" shrinkToFit="1"/>
    </xf>
    <xf numFmtId="4" fontId="8" fillId="0" borderId="30" xfId="0" applyNumberFormat="1" applyFont="1" applyFill="1" applyBorder="1" applyAlignment="1">
      <alignment horizontal="center" vertical="center" wrapText="1" shrinkToFit="1"/>
    </xf>
    <xf numFmtId="4" fontId="8" fillId="0" borderId="30" xfId="0" applyNumberFormat="1" applyFont="1" applyFill="1" applyBorder="1" applyAlignment="1">
      <alignment horizontal="center" vertical="center" shrinkToFit="1"/>
    </xf>
    <xf numFmtId="4" fontId="4" fillId="0" borderId="23" xfId="0" applyNumberFormat="1" applyFont="1" applyFill="1" applyBorder="1" applyAlignment="1">
      <alignment horizontal="center" vertical="center" wrapText="1" shrinkToFit="1"/>
    </xf>
    <xf numFmtId="4" fontId="8" fillId="0" borderId="20" xfId="0" applyNumberFormat="1" applyFont="1" applyFill="1" applyBorder="1" applyAlignment="1">
      <alignment horizontal="center" vertical="center" wrapText="1" shrinkToFit="1"/>
    </xf>
    <xf numFmtId="4" fontId="8" fillId="0" borderId="23" xfId="0" applyNumberFormat="1" applyFont="1" applyFill="1" applyBorder="1" applyAlignment="1">
      <alignment horizontal="center" vertical="center" wrapText="1" shrinkToFit="1"/>
    </xf>
    <xf numFmtId="4" fontId="8" fillId="0" borderId="20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wrapText="1" shrinkToFit="1"/>
    </xf>
    <xf numFmtId="4" fontId="8" fillId="0" borderId="31" xfId="0" applyNumberFormat="1" applyFont="1" applyFill="1" applyBorder="1" applyAlignment="1">
      <alignment horizontal="center" vertical="center" wrapText="1" shrinkToFit="1"/>
    </xf>
    <xf numFmtId="4" fontId="8" fillId="0" borderId="32" xfId="0" applyNumberFormat="1" applyFont="1" applyFill="1" applyBorder="1" applyAlignment="1">
      <alignment horizontal="center" vertical="center" wrapText="1" shrinkToFit="1"/>
    </xf>
    <xf numFmtId="4" fontId="4" fillId="0" borderId="32" xfId="0" applyNumberFormat="1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4" fontId="4" fillId="0" borderId="16" xfId="0" applyNumberFormat="1" applyFont="1" applyFill="1" applyBorder="1" applyAlignment="1">
      <alignment vertical="center" wrapText="1" shrinkToFit="1"/>
    </xf>
    <xf numFmtId="4" fontId="4" fillId="0" borderId="36" xfId="0" applyNumberFormat="1" applyFont="1" applyFill="1" applyBorder="1" applyAlignment="1">
      <alignment vertical="center" wrapText="1" shrinkToFit="1"/>
    </xf>
    <xf numFmtId="0" fontId="10" fillId="0" borderId="0" xfId="0" applyFont="1" applyAlignment="1">
      <alignment vertical="center"/>
    </xf>
    <xf numFmtId="0" fontId="5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0" fillId="0" borderId="2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14" fontId="11" fillId="0" borderId="20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top"/>
    </xf>
    <xf numFmtId="0" fontId="10" fillId="0" borderId="37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52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4" fontId="10" fillId="0" borderId="2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39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0" fillId="0" borderId="2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5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15" fillId="0" borderId="0" xfId="0" applyFont="1" applyAlignment="1">
      <alignment/>
    </xf>
    <xf numFmtId="0" fontId="14" fillId="0" borderId="2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15" fillId="0" borderId="20" xfId="0" applyNumberFormat="1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4" fontId="15" fillId="0" borderId="20" xfId="59" applyNumberFormat="1" applyFont="1" applyBorder="1" applyAlignment="1">
      <alignment horizontal="center" vertical="center" wrapText="1"/>
    </xf>
    <xf numFmtId="14" fontId="15" fillId="0" borderId="2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Border="1" applyAlignment="1">
      <alignment/>
    </xf>
    <xf numFmtId="0" fontId="55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0" fontId="14" fillId="0" borderId="20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" fontId="14" fillId="0" borderId="20" xfId="59" applyNumberFormat="1" applyFont="1" applyBorder="1" applyAlignment="1">
      <alignment horizontal="center" vertical="center" wrapText="1"/>
    </xf>
    <xf numFmtId="14" fontId="14" fillId="0" borderId="20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55" fillId="0" borderId="20" xfId="0" applyFont="1" applyBorder="1" applyAlignment="1">
      <alignment horizontal="center" vertical="center" wrapText="1"/>
    </xf>
    <xf numFmtId="0" fontId="16" fillId="33" borderId="20" xfId="0" applyNumberFormat="1" applyFont="1" applyFill="1" applyBorder="1" applyAlignment="1">
      <alignment horizontal="center" vertical="center"/>
    </xf>
    <xf numFmtId="0" fontId="58" fillId="33" borderId="20" xfId="0" applyNumberFormat="1" applyFont="1" applyFill="1" applyBorder="1" applyAlignment="1">
      <alignment horizontal="center" vertical="center" wrapText="1"/>
    </xf>
    <xf numFmtId="0" fontId="59" fillId="34" borderId="20" xfId="0" applyNumberFormat="1" applyFont="1" applyFill="1" applyBorder="1" applyAlignment="1">
      <alignment horizontal="center" vertical="center" wrapText="1" shrinkToFit="1"/>
    </xf>
    <xf numFmtId="0" fontId="59" fillId="33" borderId="20" xfId="0" applyNumberFormat="1" applyFont="1" applyFill="1" applyBorder="1" applyAlignment="1">
      <alignment horizontal="center" vertical="center" wrapText="1"/>
    </xf>
    <xf numFmtId="0" fontId="58" fillId="34" borderId="20" xfId="0" applyNumberFormat="1" applyFont="1" applyFill="1" applyBorder="1" applyAlignment="1">
      <alignment horizontal="center" vertical="center" wrapText="1" shrinkToFit="1"/>
    </xf>
    <xf numFmtId="0" fontId="58" fillId="34" borderId="20" xfId="0" applyFont="1" applyFill="1" applyBorder="1" applyAlignment="1">
      <alignment horizontal="center" vertical="center" wrapText="1" shrinkToFit="1"/>
    </xf>
    <xf numFmtId="0" fontId="59" fillId="34" borderId="20" xfId="0" applyFont="1" applyFill="1" applyBorder="1" applyAlignment="1">
      <alignment horizontal="left" vertical="center" wrapText="1" shrinkToFit="1"/>
    </xf>
    <xf numFmtId="0" fontId="56" fillId="0" borderId="20" xfId="0" applyFont="1" applyBorder="1" applyAlignment="1">
      <alignment horizontal="center" vertical="center" wrapText="1"/>
    </xf>
    <xf numFmtId="14" fontId="10" fillId="0" borderId="20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4" fontId="11" fillId="0" borderId="2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17" fillId="33" borderId="20" xfId="0" applyNumberFormat="1" applyFont="1" applyFill="1" applyBorder="1" applyAlignment="1">
      <alignment horizontal="center" vertical="center" wrapText="1"/>
    </xf>
    <xf numFmtId="4" fontId="59" fillId="33" borderId="20" xfId="0" applyNumberFormat="1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 wrapText="1"/>
    </xf>
    <xf numFmtId="4" fontId="17" fillId="33" borderId="20" xfId="0" applyNumberFormat="1" applyFont="1" applyFill="1" applyBorder="1" applyAlignment="1">
      <alignment horizontal="center" vertical="center" wrapText="1"/>
    </xf>
    <xf numFmtId="0" fontId="16" fillId="33" borderId="20" xfId="0" applyNumberFormat="1" applyFont="1" applyFill="1" applyBorder="1" applyAlignment="1">
      <alignment horizontal="center" vertical="center" wrapText="1"/>
    </xf>
    <xf numFmtId="4" fontId="58" fillId="33" borderId="20" xfId="0" applyNumberFormat="1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center" vertical="center" wrapText="1"/>
    </xf>
    <xf numFmtId="4" fontId="16" fillId="33" borderId="20" xfId="0" applyNumberFormat="1" applyFont="1" applyFill="1" applyBorder="1" applyAlignment="1">
      <alignment horizontal="center" vertical="center" wrapText="1"/>
    </xf>
    <xf numFmtId="4" fontId="55" fillId="0" borderId="20" xfId="0" applyNumberFormat="1" applyFont="1" applyBorder="1" applyAlignment="1">
      <alignment horizontal="center" vertical="center" wrapText="1"/>
    </xf>
    <xf numFmtId="4" fontId="56" fillId="0" borderId="20" xfId="0" applyNumberFormat="1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8" fillId="0" borderId="42" xfId="52" applyFont="1" applyFill="1" applyBorder="1" applyAlignment="1">
      <alignment horizontal="center" vertical="center" shrinkToFit="1"/>
      <protection/>
    </xf>
    <xf numFmtId="0" fontId="8" fillId="0" borderId="12" xfId="52" applyFont="1" applyFill="1" applyBorder="1" applyAlignment="1">
      <alignment horizontal="center" vertical="center" shrinkToFit="1"/>
      <protection/>
    </xf>
    <xf numFmtId="0" fontId="7" fillId="0" borderId="42" xfId="52" applyFont="1" applyFill="1" applyBorder="1" applyAlignment="1">
      <alignment horizontal="center" vertical="center" shrinkToFit="1"/>
      <protection/>
    </xf>
    <xf numFmtId="0" fontId="7" fillId="0" borderId="12" xfId="52" applyFont="1" applyFill="1" applyBorder="1" applyAlignment="1">
      <alignment horizontal="center" vertical="center" shrinkToFit="1"/>
      <protection/>
    </xf>
    <xf numFmtId="0" fontId="7" fillId="0" borderId="42" xfId="52" applyFont="1" applyFill="1" applyBorder="1" applyAlignment="1">
      <alignment horizontal="center" vertical="center" wrapText="1" shrinkToFit="1"/>
      <protection/>
    </xf>
    <xf numFmtId="0" fontId="7" fillId="0" borderId="12" xfId="52" applyFont="1" applyFill="1" applyBorder="1" applyAlignment="1">
      <alignment horizontal="center" vertical="center" wrapText="1" shrinkToFit="1"/>
      <protection/>
    </xf>
    <xf numFmtId="0" fontId="6" fillId="0" borderId="42" xfId="52" applyFont="1" applyFill="1" applyBorder="1" applyAlignment="1">
      <alignment horizontal="center" vertical="center" wrapText="1" shrinkToFit="1"/>
      <protection/>
    </xf>
    <xf numFmtId="0" fontId="6" fillId="0" borderId="12" xfId="52" applyFont="1" applyFill="1" applyBorder="1" applyAlignment="1">
      <alignment horizontal="center" vertical="center" wrapText="1" shrinkToFit="1"/>
      <protection/>
    </xf>
  </cellXfs>
  <cellStyles count="62">
    <cellStyle name="Normal" xfId="0"/>
    <cellStyle name="㼿‿‿㼿㼿㼿?_x0000__x0000__x0000__x0000__x0000__x0000_" xfId="15"/>
    <cellStyle name="㼿‿‿㼿㼿㼿?_x0000__x0000__x0000__x0000__x0000__x0000_" xfId="16"/>
    <cellStyle name="㼿‿‿㼿㼿㼿?_x0000__x0000__x0000__x0000__x0000__x0000_" xfId="17"/>
    <cellStyle name="㼿‿‿㼿㼿㼿?_x0000__x0000__x0000__x0000__x0000__x0000_" xfId="18"/>
    <cellStyle name="㼿‿‿㼿㼿㼿?_x0000__x0000__x0000__x0000__x0000__x0000_" xfId="19"/>
    <cellStyle name="㼿‿‿㼿㼿㼿?_x0000__x0000__x0000__x0000__x0000__x0000_" xfId="20"/>
    <cellStyle name="㼿‿‿㼿㼿㼿?_x0000__x0000__x0000__x0000__x0000__x0000_" xfId="21"/>
    <cellStyle name="㼿‿‿㼿㼿㼿?_x0000__x0000__x0000__x0000__x0000__x0000_" xfId="22"/>
    <cellStyle name="㼿‿‿㼿㼿㼿?_x0000__x0000__x0000__x0000__x0000__x0000_" xfId="23"/>
    <cellStyle name="㼿‿‿㼿㼿㼿?_x0000__x0000__x0000__x0000__x0000__x0000_" xfId="24"/>
    <cellStyle name="㼿‿‿㼿㼿㼿?_x0000__x0000__x0000__x0000__x0000__x0000_" xfId="25"/>
    <cellStyle name="㼿‿‿㼿㼿㼿?_x0000__x0000__x0000__x0000__x0000__x0000_" xfId="26"/>
    <cellStyle name="㼿‿‿㼿㼿㼿?_x0000__x0000__x0000__x0000__x0000__x0000_" xfId="27"/>
    <cellStyle name="㼿‿‿㼿㼿㼿?_x0000__x0000__x0000__x0000__x0000__x0000_" xfId="28"/>
    <cellStyle name="㼿‿‿㼿㼿㼿?_x0000__x0000__x0000__x0000__x0000__x0000_" xfId="29"/>
    <cellStyle name="㼿‿‿㼿㼿㼿?_x0000__x0000__x0000__x0000__x0000__x0000_" xfId="30"/>
    <cellStyle name="㼿‿‿㼿㼿㼿?_x0000__x0000__x0000__x0000__x0000__x0000_" xfId="31"/>
    <cellStyle name="㼿‿‿㼿㼿㼿?_x0000__x0000__x0000__x0000__x0000__x0000_" xfId="32"/>
    <cellStyle name="㼿㼿㼿?_x0000__x0000__x0000_" xfId="33"/>
    <cellStyle name="㼿㼿㼿?_x0000__x0000__x0000_" xfId="34"/>
    <cellStyle name="㼿㼿㼿?_x0000__x0000__x0000_" xfId="35"/>
    <cellStyle name="㼿㼿㼿?_x0000__x0000__x0000_" xfId="36"/>
    <cellStyle name="㼿㼿㼿?_x0000__x0000__x0000_" xfId="37"/>
    <cellStyle name="㼿㼿㼿?_x0000__x0000__x0000_" xfId="38"/>
    <cellStyle name="㼿㼿 _x0000__x0000_" xfId="39"/>
    <cellStyle name="㼿㼿?_x0000__x0000_" xfId="40"/>
    <cellStyle name="㼿㼿㼿㼿㼿_x0000__x0000__x0000__x0000__x0000_" xfId="41"/>
    <cellStyle name="Currency" xfId="42"/>
    <cellStyle name="Currency [0]" xfId="43"/>
    <cellStyle name="㼿㼿㼿㼿‿?_x0000__x0000__x0000__x0000__x0000_" xfId="44"/>
    <cellStyle name="㼿㼿㼿㼿‿?_x0000__x0000__x0000__x0000__x0000_" xfId="45"/>
    <cellStyle name="㼿㼿㼿㼿‿?_x0000__x0000__x0000__x0000__x0000_" xfId="46"/>
    <cellStyle name="㼿㼿㼿㼿‿?_x0000__x0000__x0000__x0000__x0000_" xfId="47"/>
    <cellStyle name="㼿㼿_x0000__x0000_" xfId="48"/>
    <cellStyle name="㼿㼿㼿㼿㼿‿㼿㼿㼿_x0000__x0000__x0000__x0000__x0000__x0000__x0000__x0000__x0000_" xfId="49"/>
    <cellStyle name="㼿㼿㼿㼿_x0000__x0000__x0000__x0000_" xfId="50"/>
    <cellStyle name="㼿㼿㼿㼿㼿?_x0000__x0000__x0000__x0000__x0000_" xfId="51"/>
    <cellStyle name="㼿㼿㼿‿?_x0000__x0000__x0000__x0000_" xfId="52"/>
    <cellStyle name="㼿㼿㼿_x0000__x0000__x0000_" xfId="53"/>
    <cellStyle name="㼿㼿㼿㼿?_x0000__x0000__x0000__x0000_" xfId="54"/>
    <cellStyle name="㼿㼿㼿㼿㼿_x0000__x0000__x0000__x0000__x0000_" xfId="55"/>
    <cellStyle name="Percent" xfId="56"/>
    <cellStyle name="㼿㼿㼿㼿‿㼿㼿㼿_x0000__x0000__x0000__x0000__x0000__x0000__x0000__x0000_" xfId="57"/>
    <cellStyle name="㼿㼿‿㼿㼿㼿㼿㼿㼿㼿_x0000__x0000__x0000__x0000__x0000__x0000__x0000__x0000__x0000__x0000_" xfId="58"/>
    <cellStyle name="Comma" xfId="59"/>
    <cellStyle name="Comma [0]" xfId="60"/>
    <cellStyle name="㼿㼿㼿?_x0000__x0000__x0000_" xfId="61"/>
    <cellStyle name="㼿㼿㼿?_x0000__x0000__x0000_" xfId="62"/>
    <cellStyle name="㼿_x0000_" xfId="63"/>
    <cellStyle name="㼿 _x0000_" xfId="64"/>
    <cellStyle name="㼿?_x0000_" xfId="65"/>
    <cellStyle name="㼿㼿㼿㼿㼿_x0000__x0000__x0000__x0000__x0000_" xfId="66"/>
    <cellStyle name="㼿?_x0000_" xfId="67"/>
    <cellStyle name="㼿㼿_x0000__x0000_" xfId="68"/>
    <cellStyle name="㼿㼿_x0000__x0000_" xfId="69"/>
    <cellStyle name="㼿㼿?_x0000__x0000_" xfId="70"/>
    <cellStyle name="㼿㼿㼿_x0000__x0000__x0000_" xfId="71"/>
    <cellStyle name="㼿㼿㼿㼿_x0000__x0000__x0000__x0000_" xfId="72"/>
    <cellStyle name="㼿㼿?_x0000__x0000_" xfId="73"/>
    <cellStyle name="㼿㼿㼿_x0000__x0000__x0000_" xfId="74"/>
    <cellStyle name="㼿㼿㼿㼿?_x0000__x0000__x0000__x0000_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zoomScale="90" zoomScaleNormal="90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26" sqref="C26"/>
    </sheetView>
  </sheetViews>
  <sheetFormatPr defaultColWidth="9.140625" defaultRowHeight="15"/>
  <cols>
    <col min="1" max="1" width="25.140625" style="1" customWidth="1"/>
    <col min="2" max="2" width="19.421875" style="1" customWidth="1"/>
    <col min="3" max="3" width="22.140625" style="1" customWidth="1"/>
    <col min="4" max="4" width="22.00390625" style="1" customWidth="1"/>
    <col min="5" max="5" width="22.140625" style="1" customWidth="1"/>
    <col min="6" max="6" width="16.00390625" style="1" customWidth="1"/>
    <col min="7" max="7" width="24.28125" style="1" customWidth="1"/>
    <col min="8" max="8" width="27.28125" style="1" customWidth="1"/>
    <col min="9" max="9" width="21.57421875" style="1" customWidth="1"/>
    <col min="10" max="10" width="25.28125" style="1" customWidth="1"/>
    <col min="11" max="11" width="19.57421875" style="1" customWidth="1"/>
    <col min="12" max="12" width="28.8515625" style="1" customWidth="1"/>
    <col min="13" max="13" width="19.8515625" style="1" customWidth="1"/>
    <col min="14" max="14" width="24.00390625" style="1" customWidth="1"/>
    <col min="15" max="15" width="20.7109375" style="1" customWidth="1"/>
    <col min="16" max="16" width="24.8515625" style="1" customWidth="1"/>
    <col min="17" max="17" width="22.421875" style="1" customWidth="1"/>
    <col min="18" max="16384" width="9.140625" style="1" customWidth="1"/>
  </cols>
  <sheetData>
    <row r="1" spans="2:17" s="121" customFormat="1" ht="18.75">
      <c r="B1" s="118" t="s">
        <v>79</v>
      </c>
      <c r="C1" s="119"/>
      <c r="D1" s="118"/>
      <c r="E1" s="118"/>
      <c r="F1" s="118"/>
      <c r="G1" s="118"/>
      <c r="H1" s="118"/>
      <c r="I1" s="118"/>
      <c r="J1" s="118"/>
      <c r="K1" s="118"/>
      <c r="L1" s="120"/>
      <c r="M1" s="120"/>
      <c r="N1" s="120"/>
      <c r="O1" s="120"/>
      <c r="P1" s="120"/>
      <c r="Q1" s="134" t="s">
        <v>128</v>
      </c>
    </row>
    <row r="2" spans="2:17" s="121" customFormat="1" ht="18.75">
      <c r="B2" s="118" t="s">
        <v>186</v>
      </c>
      <c r="C2" s="119"/>
      <c r="D2" s="118"/>
      <c r="E2" s="118"/>
      <c r="F2" s="118"/>
      <c r="G2" s="118"/>
      <c r="H2" s="118"/>
      <c r="I2" s="118"/>
      <c r="J2" s="118"/>
      <c r="K2" s="118"/>
      <c r="L2" s="120"/>
      <c r="M2" s="120"/>
      <c r="N2" s="120"/>
      <c r="O2" s="120"/>
      <c r="P2" s="120"/>
      <c r="Q2" s="120"/>
    </row>
    <row r="3" spans="2:17" s="121" customFormat="1" ht="18.75">
      <c r="B3" s="122" t="s">
        <v>187</v>
      </c>
      <c r="C3" s="119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</row>
    <row r="4" spans="1:17" s="121" customFormat="1" ht="18.75">
      <c r="A4" s="168" t="s">
        <v>184</v>
      </c>
      <c r="B4" s="168" t="s">
        <v>124</v>
      </c>
      <c r="C4" s="168" t="s">
        <v>121</v>
      </c>
      <c r="D4" s="168" t="s">
        <v>113</v>
      </c>
      <c r="E4" s="168" t="s">
        <v>0</v>
      </c>
      <c r="F4" s="168" t="s">
        <v>125</v>
      </c>
      <c r="G4" s="168" t="s">
        <v>122</v>
      </c>
      <c r="H4" s="168" t="s">
        <v>86</v>
      </c>
      <c r="I4" s="168" t="s">
        <v>6</v>
      </c>
      <c r="J4" s="168" t="s">
        <v>7</v>
      </c>
      <c r="K4" s="168" t="s">
        <v>123</v>
      </c>
      <c r="L4" s="168" t="s">
        <v>8</v>
      </c>
      <c r="M4" s="171" t="s">
        <v>26</v>
      </c>
      <c r="N4" s="171"/>
      <c r="O4" s="171"/>
      <c r="P4" s="171"/>
      <c r="Q4" s="168" t="s">
        <v>9</v>
      </c>
    </row>
    <row r="5" spans="1:17" s="121" customFormat="1" ht="18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71" t="s">
        <v>1</v>
      </c>
      <c r="N5" s="171"/>
      <c r="O5" s="171" t="s">
        <v>2</v>
      </c>
      <c r="P5" s="171"/>
      <c r="Q5" s="169"/>
    </row>
    <row r="6" spans="1:17" s="121" customFormat="1" ht="54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23" t="s">
        <v>114</v>
      </c>
      <c r="N6" s="123" t="s">
        <v>3</v>
      </c>
      <c r="O6" s="123" t="s">
        <v>114</v>
      </c>
      <c r="P6" s="123" t="s">
        <v>4</v>
      </c>
      <c r="Q6" s="170"/>
    </row>
    <row r="7" spans="1:17" s="125" customFormat="1" ht="18.75">
      <c r="A7" s="124">
        <v>1</v>
      </c>
      <c r="B7" s="124">
        <v>2</v>
      </c>
      <c r="C7" s="124">
        <v>3</v>
      </c>
      <c r="D7" s="124">
        <v>4</v>
      </c>
      <c r="E7" s="124">
        <v>5</v>
      </c>
      <c r="F7" s="124">
        <v>6</v>
      </c>
      <c r="G7" s="124">
        <v>7</v>
      </c>
      <c r="H7" s="124">
        <v>8</v>
      </c>
      <c r="I7" s="124">
        <v>9</v>
      </c>
      <c r="J7" s="124">
        <v>10</v>
      </c>
      <c r="K7" s="124">
        <v>11</v>
      </c>
      <c r="L7" s="124">
        <v>12</v>
      </c>
      <c r="M7" s="124">
        <v>13</v>
      </c>
      <c r="N7" s="124">
        <v>14</v>
      </c>
      <c r="O7" s="124">
        <v>15</v>
      </c>
      <c r="P7" s="124">
        <v>16</v>
      </c>
      <c r="Q7" s="124">
        <v>17</v>
      </c>
    </row>
    <row r="8" spans="1:17" s="143" customFormat="1" ht="18.75">
      <c r="A8" s="123" t="s">
        <v>187</v>
      </c>
      <c r="B8" s="139"/>
      <c r="C8" s="139"/>
      <c r="D8" s="139"/>
      <c r="E8" s="140"/>
      <c r="F8" s="140"/>
      <c r="G8" s="141"/>
      <c r="H8" s="141"/>
      <c r="I8" s="141"/>
      <c r="J8" s="141"/>
      <c r="K8" s="142"/>
      <c r="L8" s="142"/>
      <c r="M8" s="139"/>
      <c r="N8" s="141"/>
      <c r="O8" s="139"/>
      <c r="P8" s="141"/>
      <c r="Q8" s="139"/>
    </row>
    <row r="9" spans="1:17" s="121" customFormat="1" ht="18.75">
      <c r="A9" s="124" t="s">
        <v>139</v>
      </c>
      <c r="B9" s="126" t="s">
        <v>10</v>
      </c>
      <c r="C9" s="126" t="s">
        <v>10</v>
      </c>
      <c r="D9" s="126" t="s">
        <v>10</v>
      </c>
      <c r="E9" s="126" t="s">
        <v>10</v>
      </c>
      <c r="F9" s="126" t="s">
        <v>10</v>
      </c>
      <c r="G9" s="128"/>
      <c r="H9" s="128"/>
      <c r="I9" s="126" t="s">
        <v>10</v>
      </c>
      <c r="J9" s="128"/>
      <c r="K9" s="126" t="s">
        <v>10</v>
      </c>
      <c r="L9" s="126" t="s">
        <v>10</v>
      </c>
      <c r="M9" s="126" t="s">
        <v>10</v>
      </c>
      <c r="N9" s="128"/>
      <c r="O9" s="126" t="s">
        <v>10</v>
      </c>
      <c r="P9" s="128"/>
      <c r="Q9" s="126" t="s">
        <v>10</v>
      </c>
    </row>
  </sheetData>
  <sheetProtection/>
  <mergeCells count="16">
    <mergeCell ref="J4:J6"/>
    <mergeCell ref="I4:I6"/>
    <mergeCell ref="Q4:Q6"/>
    <mergeCell ref="M4:P4"/>
    <mergeCell ref="M5:N5"/>
    <mergeCell ref="O5:P5"/>
    <mergeCell ref="L4:L6"/>
    <mergeCell ref="K4:K6"/>
    <mergeCell ref="A4:A6"/>
    <mergeCell ref="H4:H6"/>
    <mergeCell ref="F4:F6"/>
    <mergeCell ref="E4:E6"/>
    <mergeCell ref="B4:B6"/>
    <mergeCell ref="D4:D6"/>
    <mergeCell ref="C4:C6"/>
    <mergeCell ref="G4:G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3" sqref="A23:IV23"/>
    </sheetView>
  </sheetViews>
  <sheetFormatPr defaultColWidth="9.140625" defaultRowHeight="15"/>
  <cols>
    <col min="1" max="1" width="25.7109375" style="66" customWidth="1"/>
    <col min="2" max="2" width="11.28125" style="66" customWidth="1"/>
    <col min="3" max="3" width="30.7109375" style="66" customWidth="1"/>
    <col min="4" max="4" width="35.7109375" style="66" customWidth="1"/>
    <col min="5" max="5" width="29.421875" style="66" customWidth="1"/>
    <col min="6" max="6" width="31.421875" style="66" customWidth="1"/>
    <col min="7" max="7" width="20.421875" style="66" customWidth="1"/>
    <col min="8" max="8" width="19.57421875" style="66" customWidth="1"/>
    <col min="9" max="9" width="18.57421875" style="66" customWidth="1"/>
    <col min="10" max="10" width="18.8515625" style="66" customWidth="1"/>
    <col min="11" max="11" width="23.421875" style="66" customWidth="1"/>
    <col min="12" max="12" width="20.140625" style="66" customWidth="1"/>
    <col min="13" max="13" width="19.57421875" style="66" customWidth="1"/>
    <col min="14" max="14" width="19.7109375" style="66" customWidth="1"/>
    <col min="15" max="15" width="20.7109375" style="66" customWidth="1"/>
    <col min="16" max="16" width="20.140625" style="66" customWidth="1"/>
    <col min="17" max="17" width="19.28125" style="66" customWidth="1"/>
    <col min="18" max="18" width="20.57421875" style="66" customWidth="1"/>
    <col min="19" max="19" width="16.140625" style="66" customWidth="1"/>
    <col min="20" max="20" width="17.140625" style="66" customWidth="1"/>
    <col min="21" max="21" width="22.57421875" style="66" customWidth="1"/>
    <col min="22" max="22" width="21.00390625" style="66" customWidth="1"/>
    <col min="23" max="23" width="19.421875" style="66" customWidth="1"/>
    <col min="24" max="24" width="18.421875" style="66" customWidth="1"/>
    <col min="25" max="25" width="18.8515625" style="66" customWidth="1"/>
  </cols>
  <sheetData>
    <row r="1" spans="2:25" s="130" customFormat="1" ht="15.75" customHeight="1">
      <c r="B1" s="55" t="s">
        <v>62</v>
      </c>
      <c r="D1" s="55"/>
      <c r="E1" s="55"/>
      <c r="F1" s="55"/>
      <c r="G1" s="55"/>
      <c r="H1" s="55"/>
      <c r="I1" s="55"/>
      <c r="J1" s="55"/>
      <c r="K1" s="93"/>
      <c r="L1" s="93"/>
      <c r="M1" s="93"/>
      <c r="N1" s="93"/>
      <c r="O1" s="93"/>
      <c r="P1" s="93"/>
      <c r="Q1" s="93"/>
      <c r="R1" s="93"/>
      <c r="S1" s="67"/>
      <c r="T1" s="67"/>
      <c r="U1" s="67"/>
      <c r="Y1" s="138"/>
    </row>
    <row r="2" spans="2:21" s="130" customFormat="1" ht="15.75" customHeight="1">
      <c r="B2" s="55" t="s">
        <v>178</v>
      </c>
      <c r="D2" s="55"/>
      <c r="E2" s="55"/>
      <c r="F2" s="55"/>
      <c r="G2" s="55"/>
      <c r="H2" s="55"/>
      <c r="I2" s="55"/>
      <c r="J2" s="55"/>
      <c r="K2" s="93"/>
      <c r="L2" s="93"/>
      <c r="M2" s="93"/>
      <c r="N2" s="93"/>
      <c r="O2" s="93"/>
      <c r="P2" s="93"/>
      <c r="Q2" s="93"/>
      <c r="R2" s="93"/>
      <c r="S2" s="67"/>
      <c r="T2" s="67"/>
      <c r="U2" s="67"/>
    </row>
    <row r="3" spans="2:21" s="130" customFormat="1" ht="22.5" customHeight="1">
      <c r="B3" s="72" t="s">
        <v>204</v>
      </c>
      <c r="D3" s="72"/>
      <c r="E3" s="72"/>
      <c r="F3" s="72"/>
      <c r="G3" s="72"/>
      <c r="H3" s="72"/>
      <c r="I3" s="72"/>
      <c r="J3" s="72"/>
      <c r="K3" s="93"/>
      <c r="L3" s="93"/>
      <c r="M3" s="93"/>
      <c r="N3" s="93"/>
      <c r="O3" s="93"/>
      <c r="P3" s="93"/>
      <c r="Q3" s="93"/>
      <c r="R3" s="93"/>
      <c r="S3" s="67"/>
      <c r="T3" s="67"/>
      <c r="U3" s="67"/>
    </row>
    <row r="4" spans="1:25" s="130" customFormat="1" ht="15.75" customHeight="1">
      <c r="A4" s="180" t="s">
        <v>184</v>
      </c>
      <c r="B4" s="180" t="s">
        <v>92</v>
      </c>
      <c r="C4" s="180" t="s">
        <v>141</v>
      </c>
      <c r="D4" s="180" t="s">
        <v>152</v>
      </c>
      <c r="E4" s="180" t="s">
        <v>56</v>
      </c>
      <c r="F4" s="180" t="s">
        <v>179</v>
      </c>
      <c r="G4" s="180" t="s">
        <v>164</v>
      </c>
      <c r="H4" s="183" t="s">
        <v>201</v>
      </c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0">
        <v>2025</v>
      </c>
      <c r="V4" s="180">
        <v>2026</v>
      </c>
      <c r="W4" s="180">
        <v>2027</v>
      </c>
      <c r="X4" s="180">
        <v>2028</v>
      </c>
      <c r="Y4" s="180">
        <v>2029</v>
      </c>
    </row>
    <row r="5" spans="1:25" s="130" customFormat="1" ht="31.5" customHeight="1">
      <c r="A5" s="180"/>
      <c r="B5" s="180"/>
      <c r="C5" s="180"/>
      <c r="D5" s="180"/>
      <c r="E5" s="180"/>
      <c r="F5" s="180"/>
      <c r="G5" s="180"/>
      <c r="H5" s="59" t="s">
        <v>46</v>
      </c>
      <c r="I5" s="59" t="s">
        <v>45</v>
      </c>
      <c r="J5" s="59" t="s">
        <v>44</v>
      </c>
      <c r="K5" s="59" t="s">
        <v>43</v>
      </c>
      <c r="L5" s="59" t="s">
        <v>42</v>
      </c>
      <c r="M5" s="59" t="s">
        <v>41</v>
      </c>
      <c r="N5" s="59" t="s">
        <v>40</v>
      </c>
      <c r="O5" s="59" t="s">
        <v>39</v>
      </c>
      <c r="P5" s="59" t="s">
        <v>38</v>
      </c>
      <c r="Q5" s="59" t="s">
        <v>37</v>
      </c>
      <c r="R5" s="59" t="s">
        <v>36</v>
      </c>
      <c r="S5" s="59" t="s">
        <v>35</v>
      </c>
      <c r="T5" s="95" t="s">
        <v>51</v>
      </c>
      <c r="U5" s="180"/>
      <c r="V5" s="180"/>
      <c r="W5" s="180"/>
      <c r="X5" s="180"/>
      <c r="Y5" s="180"/>
    </row>
    <row r="6" spans="1:25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10</v>
      </c>
      <c r="I6" s="61">
        <v>11</v>
      </c>
      <c r="J6" s="61">
        <v>12</v>
      </c>
      <c r="K6" s="61">
        <v>13</v>
      </c>
      <c r="L6" s="61">
        <v>14</v>
      </c>
      <c r="M6" s="61">
        <v>15</v>
      </c>
      <c r="N6" s="61">
        <v>16</v>
      </c>
      <c r="O6" s="61">
        <v>17</v>
      </c>
      <c r="P6" s="61">
        <v>18</v>
      </c>
      <c r="Q6" s="61">
        <v>19</v>
      </c>
      <c r="R6" s="61">
        <v>20</v>
      </c>
      <c r="S6" s="61">
        <v>21</v>
      </c>
      <c r="T6" s="61">
        <v>22</v>
      </c>
      <c r="U6" s="61">
        <v>23</v>
      </c>
      <c r="V6" s="61">
        <v>24</v>
      </c>
      <c r="W6" s="61">
        <v>25</v>
      </c>
      <c r="X6" s="61">
        <v>26</v>
      </c>
      <c r="Y6" s="61">
        <v>27</v>
      </c>
    </row>
    <row r="7" spans="1:25" s="138" customFormat="1" ht="15.75">
      <c r="A7" s="59" t="s">
        <v>187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>
        <f>SUM(H7:S7)</f>
        <v>0</v>
      </c>
      <c r="U7" s="81"/>
      <c r="V7" s="81"/>
      <c r="W7" s="81"/>
      <c r="X7" s="81"/>
      <c r="Y7" s="81"/>
    </row>
    <row r="8" spans="1:25" s="130" customFormat="1" ht="19.5" customHeight="1">
      <c r="A8" s="61" t="s">
        <v>139</v>
      </c>
      <c r="B8" s="106" t="s">
        <v>10</v>
      </c>
      <c r="C8" s="97" t="s">
        <v>10</v>
      </c>
      <c r="D8" s="65"/>
      <c r="E8" s="65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>
        <f>SUM(H8:S8)</f>
        <v>0</v>
      </c>
      <c r="U8" s="156"/>
      <c r="V8" s="156"/>
      <c r="W8" s="156"/>
      <c r="X8" s="156"/>
      <c r="Y8" s="156"/>
    </row>
    <row r="9" spans="1:25" s="130" customFormat="1" ht="15.75">
      <c r="A9" s="99"/>
      <c r="B9" s="109"/>
      <c r="C9" s="110"/>
      <c r="D9" s="110"/>
      <c r="E9" s="11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</row>
    <row r="10" spans="1:21" s="130" customFormat="1" ht="15">
      <c r="A10" s="102"/>
      <c r="B10" s="88"/>
      <c r="C10" s="88"/>
      <c r="D10" s="88"/>
      <c r="E10" s="88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</row>
    <row r="11" spans="1:21" s="138" customFormat="1" ht="15.75">
      <c r="A11" s="180" t="s">
        <v>184</v>
      </c>
      <c r="B11" s="180" t="s">
        <v>91</v>
      </c>
      <c r="C11" s="180" t="s">
        <v>141</v>
      </c>
      <c r="D11" s="180" t="s">
        <v>152</v>
      </c>
      <c r="E11" s="180" t="s">
        <v>56</v>
      </c>
      <c r="F11" s="180" t="s">
        <v>179</v>
      </c>
      <c r="G11" s="180" t="s">
        <v>164</v>
      </c>
      <c r="H11" s="183" t="s">
        <v>202</v>
      </c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87"/>
    </row>
    <row r="12" spans="1:21" s="138" customFormat="1" ht="47.25" customHeight="1">
      <c r="A12" s="180"/>
      <c r="B12" s="180"/>
      <c r="C12" s="180"/>
      <c r="D12" s="180"/>
      <c r="E12" s="180"/>
      <c r="F12" s="180"/>
      <c r="G12" s="180"/>
      <c r="H12" s="59" t="s">
        <v>46</v>
      </c>
      <c r="I12" s="59" t="s">
        <v>45</v>
      </c>
      <c r="J12" s="59" t="s">
        <v>44</v>
      </c>
      <c r="K12" s="59" t="s">
        <v>43</v>
      </c>
      <c r="L12" s="59" t="s">
        <v>42</v>
      </c>
      <c r="M12" s="59" t="s">
        <v>41</v>
      </c>
      <c r="N12" s="59" t="s">
        <v>40</v>
      </c>
      <c r="O12" s="59" t="s">
        <v>39</v>
      </c>
      <c r="P12" s="59" t="s">
        <v>38</v>
      </c>
      <c r="Q12" s="59" t="s">
        <v>37</v>
      </c>
      <c r="R12" s="59" t="s">
        <v>36</v>
      </c>
      <c r="S12" s="59" t="s">
        <v>35</v>
      </c>
      <c r="T12" s="95" t="s">
        <v>51</v>
      </c>
      <c r="U12" s="87"/>
    </row>
    <row r="13" spans="1:21" s="132" customFormat="1" ht="15">
      <c r="A13" s="111">
        <v>1</v>
      </c>
      <c r="B13" s="111">
        <v>2</v>
      </c>
      <c r="C13" s="111">
        <v>3</v>
      </c>
      <c r="D13" s="111">
        <v>4</v>
      </c>
      <c r="E13" s="111">
        <v>5</v>
      </c>
      <c r="F13" s="111">
        <v>6</v>
      </c>
      <c r="G13" s="111">
        <v>7</v>
      </c>
      <c r="H13" s="111">
        <v>10</v>
      </c>
      <c r="I13" s="111">
        <v>11</v>
      </c>
      <c r="J13" s="111">
        <v>12</v>
      </c>
      <c r="K13" s="111">
        <v>13</v>
      </c>
      <c r="L13" s="111">
        <v>14</v>
      </c>
      <c r="M13" s="111">
        <v>15</v>
      </c>
      <c r="N13" s="111">
        <v>16</v>
      </c>
      <c r="O13" s="111">
        <v>17</v>
      </c>
      <c r="P13" s="111">
        <v>18</v>
      </c>
      <c r="Q13" s="111">
        <v>19</v>
      </c>
      <c r="R13" s="111">
        <v>20</v>
      </c>
      <c r="S13" s="111">
        <v>21</v>
      </c>
      <c r="T13" s="111">
        <v>22</v>
      </c>
      <c r="U13" s="88"/>
    </row>
    <row r="14" spans="1:21" s="132" customFormat="1" ht="15.75">
      <c r="A14" s="59" t="s">
        <v>187</v>
      </c>
      <c r="B14" s="59"/>
      <c r="C14" s="103"/>
      <c r="D14" s="103"/>
      <c r="E14" s="103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>
        <f>SUM(H14:S14)</f>
        <v>0</v>
      </c>
      <c r="U14" s="90"/>
    </row>
    <row r="15" spans="1:21" s="130" customFormat="1" ht="15">
      <c r="A15" s="61" t="s">
        <v>139</v>
      </c>
      <c r="B15" s="106" t="s">
        <v>10</v>
      </c>
      <c r="C15" s="97" t="s">
        <v>10</v>
      </c>
      <c r="D15" s="65"/>
      <c r="E15" s="65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>
        <f>SUM(H15:S15)</f>
        <v>0</v>
      </c>
      <c r="U15" s="89"/>
    </row>
    <row r="16" spans="1:25" s="130" customFormat="1" ht="15.75">
      <c r="A16" s="99"/>
      <c r="B16" s="109"/>
      <c r="C16" s="110"/>
      <c r="D16" s="110"/>
      <c r="E16" s="11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76"/>
      <c r="V16" s="76"/>
      <c r="W16" s="76"/>
      <c r="X16" s="76"/>
      <c r="Y16" s="76"/>
    </row>
    <row r="17" spans="2:18" s="130" customFormat="1" ht="15" customHeight="1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</row>
  </sheetData>
  <sheetProtection/>
  <mergeCells count="21">
    <mergeCell ref="B4:B5"/>
    <mergeCell ref="C4:C5"/>
    <mergeCell ref="D4:D5"/>
    <mergeCell ref="E4:E5"/>
    <mergeCell ref="F4:F5"/>
    <mergeCell ref="A4:A5"/>
    <mergeCell ref="G4:G5"/>
    <mergeCell ref="W4:W5"/>
    <mergeCell ref="U4:U5"/>
    <mergeCell ref="V4:V5"/>
    <mergeCell ref="X4:X5"/>
    <mergeCell ref="Y4:Y5"/>
    <mergeCell ref="H4:T4"/>
    <mergeCell ref="H11:T11"/>
    <mergeCell ref="A11:A12"/>
    <mergeCell ref="B11:B12"/>
    <mergeCell ref="C11:C12"/>
    <mergeCell ref="D11:D12"/>
    <mergeCell ref="E11:E12"/>
    <mergeCell ref="F11:F12"/>
    <mergeCell ref="G11:G12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="90" zoomScaleNormal="90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27" sqref="H27"/>
    </sheetView>
  </sheetViews>
  <sheetFormatPr defaultColWidth="9.140625" defaultRowHeight="15"/>
  <cols>
    <col min="1" max="1" width="9.140625" style="66" customWidth="1"/>
    <col min="2" max="3" width="24.8515625" style="66" customWidth="1"/>
    <col min="4" max="4" width="22.7109375" style="66" customWidth="1"/>
    <col min="5" max="5" width="27.28125" style="66" customWidth="1"/>
    <col min="6" max="6" width="27.00390625" style="66" customWidth="1"/>
    <col min="7" max="7" width="27.28125" style="66" customWidth="1"/>
    <col min="8" max="8" width="23.140625" style="66" customWidth="1"/>
    <col min="9" max="9" width="27.7109375" style="66" customWidth="1"/>
    <col min="10" max="10" width="26.00390625" style="66" customWidth="1"/>
    <col min="11" max="11" width="26.28125" style="66" customWidth="1"/>
    <col min="12" max="12" width="28.7109375" style="66" customWidth="1"/>
    <col min="13" max="13" width="23.421875" style="66" customWidth="1"/>
    <col min="14" max="14" width="23.140625" style="66" customWidth="1"/>
    <col min="15" max="15" width="25.140625" style="66" customWidth="1"/>
    <col min="16" max="16" width="24.421875" style="66" customWidth="1"/>
    <col min="17" max="17" width="21.57421875" style="66" customWidth="1"/>
    <col min="18" max="18" width="25.140625" style="66" customWidth="1"/>
    <col min="19" max="19" width="22.28125" style="66" customWidth="1"/>
    <col min="20" max="20" width="21.421875" style="66" customWidth="1"/>
    <col min="21" max="21" width="20.140625" style="66" customWidth="1"/>
    <col min="22" max="22" width="18.421875" style="66" customWidth="1"/>
  </cols>
  <sheetData>
    <row r="1" spans="1:22" s="130" customFormat="1" ht="15.75">
      <c r="A1" s="55" t="s">
        <v>62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93"/>
      <c r="N1" s="93"/>
      <c r="O1" s="93"/>
      <c r="P1" s="93"/>
      <c r="Q1" s="93"/>
      <c r="R1" s="93"/>
      <c r="V1" s="138" t="s">
        <v>136</v>
      </c>
    </row>
    <row r="2" spans="1:18" s="130" customFormat="1" ht="15.75">
      <c r="A2" s="55" t="s">
        <v>66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93"/>
      <c r="N2" s="93"/>
      <c r="O2" s="93"/>
      <c r="P2" s="93"/>
      <c r="Q2" s="93"/>
      <c r="R2" s="93"/>
    </row>
    <row r="3" spans="1:18" s="130" customFormat="1" ht="15">
      <c r="A3" s="72" t="s">
        <v>204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93"/>
      <c r="N3" s="93"/>
      <c r="O3" s="93"/>
      <c r="P3" s="93"/>
      <c r="Q3" s="93"/>
      <c r="R3" s="93"/>
    </row>
    <row r="4" spans="1:22" s="130" customFormat="1" ht="47.25">
      <c r="A4" s="59" t="s">
        <v>68</v>
      </c>
      <c r="B4" s="59" t="s">
        <v>50</v>
      </c>
      <c r="C4" s="71" t="s">
        <v>49</v>
      </c>
      <c r="D4" s="71" t="s">
        <v>48</v>
      </c>
      <c r="E4" s="180" t="s">
        <v>192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 t="s">
        <v>193</v>
      </c>
      <c r="S4" s="180" t="s">
        <v>194</v>
      </c>
      <c r="T4" s="180" t="s">
        <v>195</v>
      </c>
      <c r="U4" s="180" t="s">
        <v>196</v>
      </c>
      <c r="V4" s="180" t="s">
        <v>197</v>
      </c>
    </row>
    <row r="5" spans="1:22" s="130" customFormat="1" ht="15.75">
      <c r="A5" s="59"/>
      <c r="B5" s="84"/>
      <c r="C5" s="59"/>
      <c r="D5" s="59"/>
      <c r="E5" s="59" t="s">
        <v>46</v>
      </c>
      <c r="F5" s="59" t="s">
        <v>45</v>
      </c>
      <c r="G5" s="59" t="s">
        <v>44</v>
      </c>
      <c r="H5" s="59" t="s">
        <v>43</v>
      </c>
      <c r="I5" s="59" t="s">
        <v>42</v>
      </c>
      <c r="J5" s="59" t="s">
        <v>41</v>
      </c>
      <c r="K5" s="59" t="s">
        <v>40</v>
      </c>
      <c r="L5" s="59" t="s">
        <v>39</v>
      </c>
      <c r="M5" s="59" t="s">
        <v>38</v>
      </c>
      <c r="N5" s="59" t="s">
        <v>37</v>
      </c>
      <c r="O5" s="59" t="s">
        <v>36</v>
      </c>
      <c r="P5" s="59" t="s">
        <v>35</v>
      </c>
      <c r="Q5" s="59" t="s">
        <v>34</v>
      </c>
      <c r="R5" s="180"/>
      <c r="S5" s="180"/>
      <c r="T5" s="180"/>
      <c r="U5" s="180"/>
      <c r="V5" s="180"/>
    </row>
    <row r="6" spans="1:22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</row>
    <row r="7" spans="1:22" s="130" customFormat="1" ht="60">
      <c r="A7" s="61">
        <v>1</v>
      </c>
      <c r="B7" s="85" t="s">
        <v>33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>
        <f>SUM(E7:P7)</f>
        <v>0</v>
      </c>
      <c r="R7" s="65"/>
      <c r="S7" s="65"/>
      <c r="T7" s="65"/>
      <c r="U7" s="65"/>
      <c r="V7" s="65"/>
    </row>
    <row r="8" spans="1:22" s="130" customFormat="1" ht="30">
      <c r="A8" s="61">
        <v>2</v>
      </c>
      <c r="B8" s="85" t="s">
        <v>32</v>
      </c>
      <c r="C8" s="65">
        <v>6000000</v>
      </c>
      <c r="D8" s="65">
        <v>0</v>
      </c>
      <c r="E8" s="65">
        <v>508.78</v>
      </c>
      <c r="F8" s="65">
        <v>508.2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f>SUM(E8:P8)</f>
        <v>0</v>
      </c>
      <c r="R8" s="65"/>
      <c r="S8" s="65"/>
      <c r="T8" s="65"/>
      <c r="U8" s="65"/>
      <c r="V8" s="65"/>
    </row>
    <row r="9" spans="1:22" s="130" customFormat="1" ht="30">
      <c r="A9" s="61">
        <v>3</v>
      </c>
      <c r="B9" s="85" t="s">
        <v>30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>
        <f>SUM(E9:P9)</f>
        <v>0</v>
      </c>
      <c r="R9" s="65"/>
      <c r="S9" s="65"/>
      <c r="T9" s="65"/>
      <c r="U9" s="65"/>
      <c r="V9" s="65"/>
    </row>
    <row r="10" spans="1:22" s="130" customFormat="1" ht="15.75">
      <c r="A10" s="59"/>
      <c r="B10" s="84" t="s">
        <v>34</v>
      </c>
      <c r="C10" s="81">
        <f>SUM(C7:C8,C9)</f>
        <v>0</v>
      </c>
      <c r="D10" s="81">
        <f>SUM(D7:D8,D9)</f>
        <v>0</v>
      </c>
      <c r="E10" s="81">
        <f>SUM(E7:E8,E9)</f>
        <v>0</v>
      </c>
      <c r="F10" s="81">
        <f>SUM(F7:F8,F9)</f>
        <v>0</v>
      </c>
      <c r="G10" s="81">
        <f>SUM(G7:G8,G9)</f>
        <v>0</v>
      </c>
      <c r="H10" s="81">
        <f>SUM(H7:H8,H9)</f>
        <v>0</v>
      </c>
      <c r="I10" s="81">
        <f>SUM(I7:I8,I9)</f>
        <v>0</v>
      </c>
      <c r="J10" s="81">
        <f>SUM(J7:J8,J9)</f>
        <v>0</v>
      </c>
      <c r="K10" s="81">
        <f>SUM(K7:K8,K9)</f>
        <v>0</v>
      </c>
      <c r="L10" s="81">
        <f>SUM(L7:L8,L9)</f>
        <v>0</v>
      </c>
      <c r="M10" s="81">
        <f>SUM(M7:M8,M9)</f>
        <v>0</v>
      </c>
      <c r="N10" s="81">
        <f>SUM(N7:N8,N9)</f>
        <v>0</v>
      </c>
      <c r="O10" s="81">
        <f>SUM(O7:O8,O9)</f>
        <v>0</v>
      </c>
      <c r="P10" s="81">
        <f>SUM(P7:P8,P9)</f>
        <v>0</v>
      </c>
      <c r="Q10" s="81">
        <f>SUM(Q7:Q8,Q9)</f>
        <v>0</v>
      </c>
      <c r="R10" s="81">
        <f>SUM(R7:R8,R9)</f>
        <v>0</v>
      </c>
      <c r="S10" s="81">
        <f>SUM(S7:S8,S9)</f>
        <v>0</v>
      </c>
      <c r="T10" s="81">
        <f>SUM(T7:T8,T9)</f>
        <v>0</v>
      </c>
      <c r="U10" s="81">
        <f>SUM(U7:U8,U9)</f>
        <v>0</v>
      </c>
      <c r="V10" s="81">
        <f>SUM(V7:V8,V9)</f>
        <v>0</v>
      </c>
    </row>
    <row r="11" spans="1:18" s="130" customFormat="1" ht="15">
      <c r="A11" s="101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</row>
    <row r="12" spans="1:18" s="130" customFormat="1" ht="45" customHeight="1">
      <c r="A12" s="101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s="130" customFormat="1" ht="47.25">
      <c r="A13" s="59" t="s">
        <v>68</v>
      </c>
      <c r="B13" s="59" t="s">
        <v>50</v>
      </c>
      <c r="C13" s="71" t="s">
        <v>49</v>
      </c>
      <c r="D13" s="71" t="s">
        <v>48</v>
      </c>
      <c r="E13" s="180" t="s">
        <v>205</v>
      </c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87"/>
    </row>
    <row r="14" spans="1:18" s="130" customFormat="1" ht="15.75">
      <c r="A14" s="59"/>
      <c r="B14" s="84"/>
      <c r="C14" s="59"/>
      <c r="D14" s="59"/>
      <c r="E14" s="59" t="s">
        <v>46</v>
      </c>
      <c r="F14" s="59" t="s">
        <v>45</v>
      </c>
      <c r="G14" s="59" t="s">
        <v>44</v>
      </c>
      <c r="H14" s="59" t="s">
        <v>43</v>
      </c>
      <c r="I14" s="59" t="s">
        <v>42</v>
      </c>
      <c r="J14" s="59" t="s">
        <v>41</v>
      </c>
      <c r="K14" s="59" t="s">
        <v>40</v>
      </c>
      <c r="L14" s="59" t="s">
        <v>39</v>
      </c>
      <c r="M14" s="59" t="s">
        <v>38</v>
      </c>
      <c r="N14" s="59" t="s">
        <v>37</v>
      </c>
      <c r="O14" s="59" t="s">
        <v>36</v>
      </c>
      <c r="P14" s="59" t="s">
        <v>35</v>
      </c>
      <c r="Q14" s="59" t="s">
        <v>34</v>
      </c>
      <c r="R14" s="87"/>
    </row>
    <row r="15" spans="1:18" s="130" customFormat="1" ht="15">
      <c r="A15" s="61">
        <v>1</v>
      </c>
      <c r="B15" s="61">
        <v>2</v>
      </c>
      <c r="C15" s="61">
        <v>3</v>
      </c>
      <c r="D15" s="61">
        <v>4</v>
      </c>
      <c r="E15" s="61">
        <v>5</v>
      </c>
      <c r="F15" s="61">
        <v>6</v>
      </c>
      <c r="G15" s="61">
        <v>7</v>
      </c>
      <c r="H15" s="61">
        <v>8</v>
      </c>
      <c r="I15" s="61">
        <v>9</v>
      </c>
      <c r="J15" s="61">
        <v>10</v>
      </c>
      <c r="K15" s="61">
        <v>11</v>
      </c>
      <c r="L15" s="61">
        <v>12</v>
      </c>
      <c r="M15" s="61">
        <v>13</v>
      </c>
      <c r="N15" s="61">
        <v>14</v>
      </c>
      <c r="O15" s="61">
        <v>15</v>
      </c>
      <c r="P15" s="61">
        <v>16</v>
      </c>
      <c r="Q15" s="61">
        <v>17</v>
      </c>
      <c r="R15" s="88"/>
    </row>
    <row r="16" spans="1:18" s="130" customFormat="1" ht="61.5" customHeight="1">
      <c r="A16" s="61">
        <v>1</v>
      </c>
      <c r="B16" s="85" t="s">
        <v>33</v>
      </c>
      <c r="C16" s="65">
        <f>C7</f>
        <v>0</v>
      </c>
      <c r="D16" s="65">
        <f>D7</f>
        <v>0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>
        <f>SUM(E16:P16)</f>
        <v>0</v>
      </c>
      <c r="R16" s="89"/>
    </row>
    <row r="17" spans="1:18" s="130" customFormat="1" ht="30">
      <c r="A17" s="61">
        <v>2</v>
      </c>
      <c r="B17" s="85" t="s">
        <v>32</v>
      </c>
      <c r="C17" s="65">
        <f>C8</f>
        <v>0</v>
      </c>
      <c r="D17" s="65">
        <f>D8</f>
        <v>0</v>
      </c>
      <c r="E17" s="65">
        <v>508.78</v>
      </c>
      <c r="F17" s="65">
        <v>508.2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f>SUM(E17:P17)</f>
        <v>0</v>
      </c>
      <c r="R17" s="89"/>
    </row>
    <row r="18" spans="1:18" s="130" customFormat="1" ht="30">
      <c r="A18" s="61">
        <v>3</v>
      </c>
      <c r="B18" s="85" t="s">
        <v>30</v>
      </c>
      <c r="C18" s="65">
        <f>C9</f>
        <v>0</v>
      </c>
      <c r="D18" s="65">
        <f>D9</f>
        <v>0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>
        <f>SUM(E18:P18)</f>
        <v>0</v>
      </c>
      <c r="R18" s="89"/>
    </row>
    <row r="19" spans="1:18" s="130" customFormat="1" ht="15.75">
      <c r="A19" s="61"/>
      <c r="B19" s="84" t="s">
        <v>29</v>
      </c>
      <c r="C19" s="81">
        <f>SUM(C16:C17,C18)</f>
        <v>0</v>
      </c>
      <c r="D19" s="81">
        <f>SUM(D16:D17,D18)</f>
        <v>0</v>
      </c>
      <c r="E19" s="81">
        <f>SUM(E16:E17,E18)</f>
        <v>0</v>
      </c>
      <c r="F19" s="81">
        <f>SUM(F16:F17,F18)</f>
        <v>0</v>
      </c>
      <c r="G19" s="81">
        <f>SUM(G16:G17,G18)</f>
        <v>0</v>
      </c>
      <c r="H19" s="81">
        <f>SUM(H16:H17,H18)</f>
        <v>0</v>
      </c>
      <c r="I19" s="81">
        <f>SUM(I16:I17,I18)</f>
        <v>0</v>
      </c>
      <c r="J19" s="81">
        <f>SUM(J16:J17,J18)</f>
        <v>0</v>
      </c>
      <c r="K19" s="81">
        <f>SUM(K16:K17,K18)</f>
        <v>0</v>
      </c>
      <c r="L19" s="81">
        <f>SUM(L16:L17,L18)</f>
        <v>0</v>
      </c>
      <c r="M19" s="81">
        <f>SUM(M16:M17,M18)</f>
        <v>0</v>
      </c>
      <c r="N19" s="81">
        <f>SUM(N16:N17,N18)</f>
        <v>0</v>
      </c>
      <c r="O19" s="81">
        <f>SUM(O16:O17,O18)</f>
        <v>0</v>
      </c>
      <c r="P19" s="81">
        <f>SUM(P16:P17,P18)</f>
        <v>0</v>
      </c>
      <c r="Q19" s="81">
        <f>SUM(Q16:Q17,Q18)</f>
        <v>0</v>
      </c>
      <c r="R19" s="90"/>
    </row>
    <row r="20" spans="1:18" ht="15">
      <c r="A20" s="112"/>
      <c r="B20" s="113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</row>
    <row r="21" spans="1:18" ht="15">
      <c r="A21" s="112"/>
      <c r="B21" s="113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</row>
    <row r="22" spans="1:18" ht="15">
      <c r="A22" s="112"/>
      <c r="B22" s="113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</row>
    <row r="23" spans="1:18" ht="15">
      <c r="A23" s="115"/>
      <c r="B23" s="116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</row>
  </sheetData>
  <sheetProtection/>
  <mergeCells count="7">
    <mergeCell ref="S4:S5"/>
    <mergeCell ref="T4:T5"/>
    <mergeCell ref="U4:U5"/>
    <mergeCell ref="V4:V5"/>
    <mergeCell ref="E13:Q13"/>
    <mergeCell ref="E4:Q4"/>
    <mergeCell ref="R4:R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73"/>
  <sheetViews>
    <sheetView view="pageBreakPreview" zoomScale="55" zoomScaleNormal="55" zoomScaleSheetLayoutView="55" zoomScalePageLayoutView="0" workbookViewId="0" topLeftCell="A1">
      <pane xSplit="1" topLeftCell="B1" activePane="topRight" state="frozen"/>
      <selection pane="topLeft" activeCell="A1" sqref="A1"/>
      <selection pane="topRight" activeCell="B11" sqref="B11"/>
    </sheetView>
  </sheetViews>
  <sheetFormatPr defaultColWidth="9.140625" defaultRowHeight="15"/>
  <cols>
    <col min="1" max="1" width="97.00390625" style="4" customWidth="1"/>
    <col min="2" max="2" width="30.00390625" style="4" customWidth="1"/>
    <col min="3" max="3" width="30.28125" style="4" customWidth="1"/>
    <col min="4" max="5" width="20.421875" style="4" bestFit="1" customWidth="1"/>
    <col min="6" max="16384" width="9.140625" style="4" customWidth="1"/>
  </cols>
  <sheetData>
    <row r="1" ht="43.5" customHeight="1">
      <c r="A1" s="3" t="s">
        <v>96</v>
      </c>
    </row>
    <row r="2" ht="30.75" thickBot="1">
      <c r="A2" s="5" t="s">
        <v>107</v>
      </c>
    </row>
    <row r="3" spans="1:5" ht="15.75" customHeight="1">
      <c r="A3" s="191" t="s">
        <v>97</v>
      </c>
      <c r="B3" s="189" t="s">
        <v>98</v>
      </c>
      <c r="C3" s="187" t="s">
        <v>99</v>
      </c>
      <c r="D3" s="185"/>
      <c r="E3" s="185"/>
    </row>
    <row r="4" spans="1:5" ht="30.75" customHeight="1" thickBot="1">
      <c r="A4" s="192"/>
      <c r="B4" s="190"/>
      <c r="C4" s="188"/>
      <c r="D4" s="186"/>
      <c r="E4" s="186"/>
    </row>
    <row r="5" spans="1:5" ht="31.5" customHeight="1">
      <c r="A5" s="6" t="s">
        <v>112</v>
      </c>
      <c r="B5" s="18"/>
      <c r="C5" s="19">
        <f>SUM(D5:E5)</f>
        <v>0</v>
      </c>
      <c r="D5" s="20"/>
      <c r="E5" s="20"/>
    </row>
    <row r="6" spans="1:5" ht="51.75" customHeight="1">
      <c r="A6" s="7" t="s">
        <v>100</v>
      </c>
      <c r="B6" s="21"/>
      <c r="C6" s="22">
        <f>SUM(D6:E6)</f>
        <v>0</v>
      </c>
      <c r="D6" s="23"/>
      <c r="E6" s="23"/>
    </row>
    <row r="7" spans="1:5" ht="72" customHeight="1">
      <c r="A7" s="7" t="s">
        <v>101</v>
      </c>
      <c r="B7" s="21"/>
      <c r="C7" s="22">
        <f>SUM(D7:E7)</f>
        <v>0</v>
      </c>
      <c r="D7" s="23"/>
      <c r="E7" s="23"/>
    </row>
    <row r="8" spans="1:5" ht="38.25" customHeight="1" thickBot="1">
      <c r="A8" s="8" t="s">
        <v>31</v>
      </c>
      <c r="B8" s="24"/>
      <c r="C8" s="25">
        <f>SUM(D8:E8)</f>
        <v>0</v>
      </c>
      <c r="D8" s="26"/>
      <c r="E8" s="26"/>
    </row>
    <row r="9" spans="1:51" ht="51.75" customHeight="1">
      <c r="A9" s="6" t="s">
        <v>102</v>
      </c>
      <c r="B9" s="18"/>
      <c r="C9" s="19">
        <f>SUM(D9:E9)</f>
        <v>0</v>
      </c>
      <c r="D9" s="20"/>
      <c r="E9" s="2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</row>
    <row r="10" spans="1:51" ht="48" customHeight="1">
      <c r="A10" s="7" t="s">
        <v>103</v>
      </c>
      <c r="B10" s="21"/>
      <c r="C10" s="22">
        <f>SUM(D10:E10)</f>
        <v>0</v>
      </c>
      <c r="D10" s="23"/>
      <c r="E10" s="23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</row>
    <row r="11" spans="1:51" ht="68.25" customHeight="1">
      <c r="A11" s="7" t="s">
        <v>101</v>
      </c>
      <c r="B11" s="21"/>
      <c r="C11" s="22">
        <f>SUM(D11:E11)</f>
        <v>0</v>
      </c>
      <c r="D11" s="23"/>
      <c r="E11" s="23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</row>
    <row r="12" spans="1:51" ht="39.75" customHeight="1" thickBot="1">
      <c r="A12" s="8" t="s">
        <v>31</v>
      </c>
      <c r="B12" s="27"/>
      <c r="C12" s="25">
        <f>SUM(D12:E12)</f>
        <v>0</v>
      </c>
      <c r="D12" s="26"/>
      <c r="E12" s="26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</row>
    <row r="13" spans="1:5" s="10" customFormat="1" ht="51.75" customHeight="1">
      <c r="A13" s="6" t="s">
        <v>104</v>
      </c>
      <c r="B13" s="18"/>
      <c r="C13" s="19">
        <f>SUM(D13:E13)</f>
        <v>0</v>
      </c>
      <c r="D13" s="20"/>
      <c r="E13" s="20"/>
    </row>
    <row r="14" spans="1:5" ht="54" customHeight="1">
      <c r="A14" s="7" t="s">
        <v>103</v>
      </c>
      <c r="B14" s="28"/>
      <c r="C14" s="22">
        <f>SUM(D14:E14)</f>
        <v>0</v>
      </c>
      <c r="D14" s="23"/>
      <c r="E14" s="23"/>
    </row>
    <row r="15" spans="1:5" ht="70.5" customHeight="1">
      <c r="A15" s="7" t="s">
        <v>101</v>
      </c>
      <c r="B15" s="28"/>
      <c r="C15" s="22">
        <f>SUM(D15:E15)</f>
        <v>0</v>
      </c>
      <c r="D15" s="23"/>
      <c r="E15" s="23"/>
    </row>
    <row r="16" spans="1:5" ht="39.75" customHeight="1" thickBot="1">
      <c r="A16" s="8" t="s">
        <v>31</v>
      </c>
      <c r="B16" s="29"/>
      <c r="C16" s="25">
        <f>SUM(D16:E16)</f>
        <v>0</v>
      </c>
      <c r="D16" s="26"/>
      <c r="E16" s="26"/>
    </row>
    <row r="17" spans="1:5" ht="30" customHeight="1">
      <c r="A17" s="6" t="s">
        <v>108</v>
      </c>
      <c r="B17" s="30"/>
      <c r="C17" s="31">
        <f>SUM(D17:E17)</f>
        <v>0</v>
      </c>
      <c r="D17" s="32"/>
      <c r="E17" s="32"/>
    </row>
    <row r="18" spans="1:5" ht="22.5">
      <c r="A18" s="7" t="s">
        <v>103</v>
      </c>
      <c r="B18" s="21"/>
      <c r="C18" s="22">
        <f>SUM(D18:E18)</f>
        <v>0</v>
      </c>
      <c r="D18" s="23"/>
      <c r="E18" s="23"/>
    </row>
    <row r="19" spans="1:5" ht="67.5" customHeight="1">
      <c r="A19" s="7" t="s">
        <v>101</v>
      </c>
      <c r="B19" s="21"/>
      <c r="C19" s="22">
        <f>SUM(D19:E19)</f>
        <v>0</v>
      </c>
      <c r="D19" s="23"/>
      <c r="E19" s="23"/>
    </row>
    <row r="20" spans="1:5" ht="30.75" customHeight="1" thickBot="1">
      <c r="A20" s="8" t="s">
        <v>31</v>
      </c>
      <c r="B20" s="33"/>
      <c r="C20" s="25">
        <f>SUM(D20:E20)</f>
        <v>0</v>
      </c>
      <c r="D20" s="26"/>
      <c r="E20" s="26"/>
    </row>
    <row r="21" spans="1:5" ht="53.25" customHeight="1" thickBot="1">
      <c r="A21" s="11" t="s">
        <v>105</v>
      </c>
      <c r="B21" s="53"/>
      <c r="C21" s="54"/>
      <c r="D21" s="54"/>
      <c r="E21" s="54"/>
    </row>
    <row r="22" spans="1:5" s="10" customFormat="1" ht="33.75" customHeight="1" thickBot="1">
      <c r="A22" s="12" t="s">
        <v>109</v>
      </c>
      <c r="B22" s="34"/>
      <c r="C22" s="35">
        <f>C23+C27+C31+C35+C39+C43+C47+C51+C55+C59+C63+C67</f>
        <v>0</v>
      </c>
      <c r="D22" s="36"/>
      <c r="E22" s="36"/>
    </row>
    <row r="23" spans="1:5" s="10" customFormat="1" ht="31.5" customHeight="1">
      <c r="A23" s="13" t="s">
        <v>46</v>
      </c>
      <c r="B23" s="37"/>
      <c r="C23" s="38">
        <f>SUM(D23:E23)</f>
        <v>0</v>
      </c>
      <c r="D23" s="39"/>
      <c r="E23" s="39"/>
    </row>
    <row r="24" spans="1:5" ht="20.25">
      <c r="A24" s="7" t="s">
        <v>103</v>
      </c>
      <c r="B24" s="40"/>
      <c r="C24" s="41">
        <f>SUM(D24:E24)</f>
        <v>0</v>
      </c>
      <c r="D24" s="23"/>
      <c r="E24" s="23"/>
    </row>
    <row r="25" spans="1:5" ht="40.5">
      <c r="A25" s="7" t="s">
        <v>101</v>
      </c>
      <c r="B25" s="40"/>
      <c r="C25" s="41">
        <f>SUM(D25:E25)</f>
        <v>0</v>
      </c>
      <c r="D25" s="23"/>
      <c r="E25" s="23"/>
    </row>
    <row r="26" spans="1:5" ht="30" customHeight="1">
      <c r="A26" s="7" t="s">
        <v>31</v>
      </c>
      <c r="B26" s="40"/>
      <c r="C26" s="41">
        <f>SUM(D26:E26)</f>
        <v>0</v>
      </c>
      <c r="D26" s="23"/>
      <c r="E26" s="23"/>
    </row>
    <row r="27" spans="1:5" s="10" customFormat="1" ht="30" customHeight="1">
      <c r="A27" s="14" t="s">
        <v>45</v>
      </c>
      <c r="B27" s="42"/>
      <c r="C27" s="41">
        <f>SUM(D27:E27)</f>
        <v>0</v>
      </c>
      <c r="D27" s="43"/>
      <c r="E27" s="43"/>
    </row>
    <row r="28" spans="1:5" ht="20.25">
      <c r="A28" s="7" t="s">
        <v>103</v>
      </c>
      <c r="B28" s="40"/>
      <c r="C28" s="41">
        <f>SUM(D28:E28)</f>
        <v>0</v>
      </c>
      <c r="D28" s="23"/>
      <c r="E28" s="23"/>
    </row>
    <row r="29" spans="1:5" ht="40.5">
      <c r="A29" s="7" t="s">
        <v>101</v>
      </c>
      <c r="B29" s="40"/>
      <c r="C29" s="41">
        <f>SUM(D29:E29)</f>
        <v>0</v>
      </c>
      <c r="D29" s="23"/>
      <c r="E29" s="23"/>
    </row>
    <row r="30" spans="1:5" ht="31.5" customHeight="1">
      <c r="A30" s="7" t="s">
        <v>31</v>
      </c>
      <c r="B30" s="40"/>
      <c r="C30" s="41">
        <f>SUM(D30:E30)</f>
        <v>0</v>
      </c>
      <c r="D30" s="23"/>
      <c r="E30" s="23"/>
    </row>
    <row r="31" spans="1:38" s="10" customFormat="1" ht="28.5" customHeight="1">
      <c r="A31" s="14" t="s">
        <v>44</v>
      </c>
      <c r="B31" s="42"/>
      <c r="C31" s="41">
        <f>SUM(D31:E31)</f>
        <v>0</v>
      </c>
      <c r="D31" s="43"/>
      <c r="E31" s="43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</row>
    <row r="32" spans="1:38" ht="20.25">
      <c r="A32" s="7" t="s">
        <v>103</v>
      </c>
      <c r="B32" s="40"/>
      <c r="C32" s="41">
        <f>SUM(D32:E32)</f>
        <v>0</v>
      </c>
      <c r="D32" s="23"/>
      <c r="E32" s="23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</row>
    <row r="33" spans="1:38" ht="40.5">
      <c r="A33" s="7" t="s">
        <v>101</v>
      </c>
      <c r="B33" s="40"/>
      <c r="C33" s="41">
        <f>SUM(D33:E33)</f>
        <v>0</v>
      </c>
      <c r="D33" s="23"/>
      <c r="E33" s="23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1:38" ht="28.5" customHeight="1">
      <c r="A34" s="7" t="s">
        <v>31</v>
      </c>
      <c r="B34" s="40"/>
      <c r="C34" s="41">
        <f>SUM(D34:E34)</f>
        <v>0</v>
      </c>
      <c r="D34" s="23"/>
      <c r="E34" s="23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</row>
    <row r="35" spans="1:38" s="10" customFormat="1" ht="30" customHeight="1">
      <c r="A35" s="14" t="s">
        <v>43</v>
      </c>
      <c r="B35" s="42"/>
      <c r="C35" s="41">
        <f>SUM(D35:E35)</f>
        <v>0</v>
      </c>
      <c r="D35" s="43"/>
      <c r="E35" s="43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</row>
    <row r="36" spans="1:38" ht="20.25">
      <c r="A36" s="7" t="s">
        <v>103</v>
      </c>
      <c r="B36" s="40"/>
      <c r="C36" s="41">
        <f>SUM(D36:E36)</f>
        <v>0</v>
      </c>
      <c r="D36" s="23"/>
      <c r="E36" s="23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1:38" ht="40.5">
      <c r="A37" s="7" t="s">
        <v>101</v>
      </c>
      <c r="B37" s="40"/>
      <c r="C37" s="41">
        <f>SUM(D37:E37)</f>
        <v>0</v>
      </c>
      <c r="D37" s="23"/>
      <c r="E37" s="23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1:38" ht="28.5" customHeight="1">
      <c r="A38" s="7" t="s">
        <v>31</v>
      </c>
      <c r="B38" s="40"/>
      <c r="C38" s="41">
        <f>SUM(D38:E38)</f>
        <v>0</v>
      </c>
      <c r="D38" s="23"/>
      <c r="E38" s="23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</row>
    <row r="39" spans="1:38" s="10" customFormat="1" ht="31.5" customHeight="1">
      <c r="A39" s="14" t="s">
        <v>42</v>
      </c>
      <c r="B39" s="42"/>
      <c r="C39" s="41">
        <f>SUM(D39:E39)</f>
        <v>0</v>
      </c>
      <c r="D39" s="43"/>
      <c r="E39" s="43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</row>
    <row r="40" spans="1:38" ht="20.25">
      <c r="A40" s="7" t="s">
        <v>103</v>
      </c>
      <c r="B40" s="40"/>
      <c r="C40" s="41">
        <f>SUM(D40:E40)</f>
        <v>0</v>
      </c>
      <c r="D40" s="23"/>
      <c r="E40" s="23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1:38" ht="40.5">
      <c r="A41" s="7" t="s">
        <v>101</v>
      </c>
      <c r="B41" s="40"/>
      <c r="C41" s="41">
        <f>SUM(D41:E41)</f>
        <v>0</v>
      </c>
      <c r="D41" s="23"/>
      <c r="E41" s="23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</row>
    <row r="42" spans="1:38" ht="28.5" customHeight="1">
      <c r="A42" s="7" t="s">
        <v>31</v>
      </c>
      <c r="B42" s="40"/>
      <c r="C42" s="41">
        <f>SUM(D42:E42)</f>
        <v>0</v>
      </c>
      <c r="D42" s="23"/>
      <c r="E42" s="23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spans="1:38" s="10" customFormat="1" ht="31.5" customHeight="1">
      <c r="A43" s="14" t="s">
        <v>41</v>
      </c>
      <c r="B43" s="42"/>
      <c r="C43" s="41">
        <f>SUM(D43:E43)</f>
        <v>0</v>
      </c>
      <c r="D43" s="43"/>
      <c r="E43" s="43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</row>
    <row r="44" spans="1:38" ht="20.25">
      <c r="A44" s="7" t="s">
        <v>103</v>
      </c>
      <c r="B44" s="40"/>
      <c r="C44" s="41">
        <f>SUM(D44:E44)</f>
        <v>0</v>
      </c>
      <c r="D44" s="23"/>
      <c r="E44" s="23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</row>
    <row r="45" spans="1:38" ht="40.5">
      <c r="A45" s="7" t="s">
        <v>101</v>
      </c>
      <c r="B45" s="40"/>
      <c r="C45" s="41">
        <f>SUM(D45:E45)</f>
        <v>0</v>
      </c>
      <c r="D45" s="23"/>
      <c r="E45" s="23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</row>
    <row r="46" spans="1:38" ht="31.5" customHeight="1">
      <c r="A46" s="7" t="s">
        <v>31</v>
      </c>
      <c r="B46" s="40"/>
      <c r="C46" s="41">
        <f>SUM(D46:E46)</f>
        <v>0</v>
      </c>
      <c r="D46" s="23"/>
      <c r="E46" s="23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</row>
    <row r="47" spans="1:38" s="10" customFormat="1" ht="28.5" customHeight="1">
      <c r="A47" s="14" t="s">
        <v>40</v>
      </c>
      <c r="B47" s="42"/>
      <c r="C47" s="41">
        <f>SUM(D47:E47)</f>
        <v>0</v>
      </c>
      <c r="D47" s="43"/>
      <c r="E47" s="43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</row>
    <row r="48" spans="1:38" ht="20.25">
      <c r="A48" s="7" t="s">
        <v>103</v>
      </c>
      <c r="B48" s="40"/>
      <c r="C48" s="41">
        <f>SUM(D48:E48)</f>
        <v>0</v>
      </c>
      <c r="D48" s="23"/>
      <c r="E48" s="23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1:38" ht="40.5">
      <c r="A49" s="7" t="s">
        <v>101</v>
      </c>
      <c r="B49" s="40"/>
      <c r="C49" s="41">
        <f>SUM(D49:E49)</f>
        <v>0</v>
      </c>
      <c r="D49" s="23"/>
      <c r="E49" s="23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</row>
    <row r="50" spans="1:38" ht="31.5" customHeight="1">
      <c r="A50" s="7" t="s">
        <v>31</v>
      </c>
      <c r="B50" s="40"/>
      <c r="C50" s="41">
        <f>SUM(D50:E50)</f>
        <v>0</v>
      </c>
      <c r="D50" s="23"/>
      <c r="E50" s="23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</row>
    <row r="51" spans="1:38" s="10" customFormat="1" ht="32.25" customHeight="1">
      <c r="A51" s="14" t="s">
        <v>39</v>
      </c>
      <c r="B51" s="42"/>
      <c r="C51" s="41">
        <f>SUM(D51:E51)</f>
        <v>0</v>
      </c>
      <c r="D51" s="43"/>
      <c r="E51" s="43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</row>
    <row r="52" spans="1:38" ht="20.25">
      <c r="A52" s="7" t="s">
        <v>103</v>
      </c>
      <c r="B52" s="40"/>
      <c r="C52" s="41">
        <f>SUM(D52:E52)</f>
        <v>0</v>
      </c>
      <c r="D52" s="23"/>
      <c r="E52" s="23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</row>
    <row r="53" spans="1:38" ht="40.5">
      <c r="A53" s="7" t="s">
        <v>101</v>
      </c>
      <c r="B53" s="40"/>
      <c r="C53" s="41">
        <f>SUM(D53:E53)</f>
        <v>0</v>
      </c>
      <c r="D53" s="23"/>
      <c r="E53" s="23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</row>
    <row r="54" spans="1:38" ht="30" customHeight="1">
      <c r="A54" s="7" t="s">
        <v>31</v>
      </c>
      <c r="B54" s="40"/>
      <c r="C54" s="41">
        <f>SUM(D54:E54)</f>
        <v>0</v>
      </c>
      <c r="D54" s="23"/>
      <c r="E54" s="23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</row>
    <row r="55" spans="1:38" s="10" customFormat="1" ht="30" customHeight="1">
      <c r="A55" s="14" t="s">
        <v>38</v>
      </c>
      <c r="B55" s="42"/>
      <c r="C55" s="41">
        <f>SUM(D55:E55)</f>
        <v>0</v>
      </c>
      <c r="D55" s="43"/>
      <c r="E55" s="43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</row>
    <row r="56" spans="1:38" ht="20.25">
      <c r="A56" s="7" t="s">
        <v>103</v>
      </c>
      <c r="B56" s="40"/>
      <c r="C56" s="41">
        <f>SUM(D56:E56)</f>
        <v>0</v>
      </c>
      <c r="D56" s="23"/>
      <c r="E56" s="23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</row>
    <row r="57" spans="1:38" ht="40.5">
      <c r="A57" s="7" t="s">
        <v>101</v>
      </c>
      <c r="B57" s="40"/>
      <c r="C57" s="41">
        <f>SUM(D57:E57)</f>
        <v>0</v>
      </c>
      <c r="D57" s="23"/>
      <c r="E57" s="23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</row>
    <row r="58" spans="1:38" ht="27" customHeight="1">
      <c r="A58" s="7" t="s">
        <v>31</v>
      </c>
      <c r="B58" s="40"/>
      <c r="C58" s="41">
        <f>SUM(D58:E58)</f>
        <v>0</v>
      </c>
      <c r="D58" s="23"/>
      <c r="E58" s="23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</row>
    <row r="59" spans="1:38" s="10" customFormat="1" ht="31.5" customHeight="1">
      <c r="A59" s="14" t="s">
        <v>37</v>
      </c>
      <c r="B59" s="42"/>
      <c r="C59" s="41">
        <f>SUM(D59:E59)</f>
        <v>0</v>
      </c>
      <c r="D59" s="43"/>
      <c r="E59" s="43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</row>
    <row r="60" spans="1:38" ht="20.25">
      <c r="A60" s="7" t="s">
        <v>103</v>
      </c>
      <c r="B60" s="40"/>
      <c r="C60" s="41">
        <f>SUM(D60:E60)</f>
        <v>0</v>
      </c>
      <c r="D60" s="23"/>
      <c r="E60" s="23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</row>
    <row r="61" spans="1:38" ht="40.5">
      <c r="A61" s="7" t="s">
        <v>101</v>
      </c>
      <c r="B61" s="40"/>
      <c r="C61" s="41">
        <f>SUM(D61:E61)</f>
        <v>0</v>
      </c>
      <c r="D61" s="23"/>
      <c r="E61" s="23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</row>
    <row r="62" spans="1:38" ht="28.5" customHeight="1">
      <c r="A62" s="7" t="s">
        <v>31</v>
      </c>
      <c r="B62" s="40"/>
      <c r="C62" s="41">
        <f>SUM(D62:E62)</f>
        <v>0</v>
      </c>
      <c r="D62" s="23"/>
      <c r="E62" s="23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</row>
    <row r="63" spans="1:5" s="10" customFormat="1" ht="31.5" customHeight="1">
      <c r="A63" s="14" t="s">
        <v>36</v>
      </c>
      <c r="B63" s="42"/>
      <c r="C63" s="41">
        <f>SUM(D63:E63)</f>
        <v>0</v>
      </c>
      <c r="D63" s="43"/>
      <c r="E63" s="43"/>
    </row>
    <row r="64" spans="1:5" ht="20.25">
      <c r="A64" s="7" t="s">
        <v>103</v>
      </c>
      <c r="B64" s="44"/>
      <c r="C64" s="41">
        <f>SUM(D64:E64)</f>
        <v>0</v>
      </c>
      <c r="D64" s="23"/>
      <c r="E64" s="23"/>
    </row>
    <row r="65" spans="1:5" ht="40.5">
      <c r="A65" s="7" t="s">
        <v>101</v>
      </c>
      <c r="B65" s="44"/>
      <c r="C65" s="41">
        <f>SUM(D65:E65)</f>
        <v>0</v>
      </c>
      <c r="D65" s="23"/>
      <c r="E65" s="23"/>
    </row>
    <row r="66" spans="1:5" ht="28.5" customHeight="1">
      <c r="A66" s="7" t="s">
        <v>31</v>
      </c>
      <c r="B66" s="44"/>
      <c r="C66" s="41">
        <f>SUM(D66:E66)</f>
        <v>0</v>
      </c>
      <c r="D66" s="23"/>
      <c r="E66" s="23"/>
    </row>
    <row r="67" spans="1:5" s="10" customFormat="1" ht="31.5" customHeight="1">
      <c r="A67" s="14" t="s">
        <v>35</v>
      </c>
      <c r="B67" s="45"/>
      <c r="C67" s="41">
        <f>SUM(D67:E67)</f>
        <v>0</v>
      </c>
      <c r="D67" s="43"/>
      <c r="E67" s="43"/>
    </row>
    <row r="68" spans="1:5" ht="20.25">
      <c r="A68" s="7" t="s">
        <v>103</v>
      </c>
      <c r="B68" s="44"/>
      <c r="C68" s="41">
        <f>SUM(D68:E68)</f>
        <v>0</v>
      </c>
      <c r="D68" s="23"/>
      <c r="E68" s="23"/>
    </row>
    <row r="69" spans="1:5" ht="40.5">
      <c r="A69" s="7" t="s">
        <v>101</v>
      </c>
      <c r="B69" s="44"/>
      <c r="C69" s="41">
        <f>SUM(D69:E69)</f>
        <v>0</v>
      </c>
      <c r="D69" s="23"/>
      <c r="E69" s="23"/>
    </row>
    <row r="70" spans="1:5" ht="32.25" customHeight="1" thickBot="1">
      <c r="A70" s="8" t="s">
        <v>31</v>
      </c>
      <c r="B70" s="44"/>
      <c r="C70" s="46">
        <f>SUM(D70:E70)</f>
        <v>0</v>
      </c>
      <c r="D70" s="47"/>
      <c r="E70" s="47"/>
    </row>
    <row r="71" spans="1:5" ht="30.75" customHeight="1" thickBot="1">
      <c r="A71" s="16" t="s">
        <v>110</v>
      </c>
      <c r="B71" s="48"/>
      <c r="C71" s="49"/>
      <c r="D71" s="49"/>
      <c r="E71" s="49"/>
    </row>
    <row r="72" spans="1:5" ht="45" customHeight="1" thickBot="1">
      <c r="A72" s="16" t="s">
        <v>111</v>
      </c>
      <c r="B72" s="51"/>
      <c r="C72" s="50"/>
      <c r="D72" s="50"/>
      <c r="E72" s="50"/>
    </row>
    <row r="73" spans="1:5" ht="20.25">
      <c r="A73" s="17" t="s">
        <v>106</v>
      </c>
      <c r="B73" s="52"/>
      <c r="C73" s="52"/>
      <c r="D73" s="52"/>
      <c r="E73" s="52"/>
    </row>
  </sheetData>
  <sheetProtection/>
  <mergeCells count="5">
    <mergeCell ref="E3:E4"/>
    <mergeCell ref="D3:D4"/>
    <mergeCell ref="C3:C4"/>
    <mergeCell ref="B3:B4"/>
    <mergeCell ref="A3:A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8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"/>
  <sheetViews>
    <sheetView zoomScaleSheetLayoutView="85" zoomScalePageLayoutView="0" workbookViewId="0" topLeftCell="A1">
      <pane xSplit="1" ySplit="5" topLeftCell="T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U27" sqref="U27"/>
    </sheetView>
  </sheetViews>
  <sheetFormatPr defaultColWidth="9.140625" defaultRowHeight="15"/>
  <cols>
    <col min="1" max="1" width="25.00390625" style="1" customWidth="1"/>
    <col min="2" max="2" width="23.7109375" style="1" customWidth="1"/>
    <col min="3" max="3" width="24.140625" style="1" customWidth="1"/>
    <col min="4" max="4" width="24.7109375" style="1" customWidth="1"/>
    <col min="5" max="5" width="21.8515625" style="1" customWidth="1"/>
    <col min="6" max="6" width="25.421875" style="1" customWidth="1"/>
    <col min="7" max="7" width="31.00390625" style="1" customWidth="1"/>
    <col min="8" max="8" width="22.7109375" style="1" customWidth="1"/>
    <col min="9" max="9" width="20.7109375" style="1" customWidth="1"/>
    <col min="10" max="10" width="25.7109375" style="1" customWidth="1"/>
    <col min="11" max="11" width="26.8515625" style="1" customWidth="1"/>
    <col min="12" max="12" width="30.8515625" style="1" customWidth="1"/>
    <col min="13" max="13" width="19.00390625" style="1" customWidth="1"/>
    <col min="14" max="14" width="28.7109375" style="1" customWidth="1"/>
    <col min="15" max="15" width="27.140625" style="1" customWidth="1"/>
    <col min="16" max="16" width="18.421875" style="1" customWidth="1"/>
    <col min="17" max="17" width="30.140625" style="1" customWidth="1"/>
    <col min="18" max="18" width="20.7109375" style="1" customWidth="1"/>
    <col min="19" max="19" width="32.00390625" style="1" customWidth="1"/>
    <col min="20" max="20" width="32.57421875" style="1" customWidth="1"/>
    <col min="21" max="21" width="22.421875" style="1" customWidth="1"/>
    <col min="22" max="22" width="30.140625" style="1" customWidth="1"/>
    <col min="23" max="23" width="13.28125" style="1" customWidth="1"/>
    <col min="24" max="24" width="13.57421875" style="1" customWidth="1"/>
    <col min="25" max="25" width="30.7109375" style="1" customWidth="1"/>
    <col min="26" max="26" width="21.28125" style="1" customWidth="1"/>
    <col min="27" max="27" width="22.8515625" style="1" customWidth="1"/>
    <col min="28" max="28" width="28.57421875" style="1" customWidth="1"/>
    <col min="29" max="29" width="19.8515625" style="1" customWidth="1"/>
    <col min="30" max="30" width="22.7109375" style="1" customWidth="1"/>
    <col min="31" max="31" width="19.8515625" style="1" customWidth="1"/>
    <col min="32" max="32" width="19.140625" style="1" customWidth="1"/>
    <col min="33" max="33" width="30.00390625" style="1" customWidth="1"/>
    <col min="34" max="34" width="28.421875" style="1" customWidth="1"/>
    <col min="35" max="16384" width="9.140625" style="1" customWidth="1"/>
  </cols>
  <sheetData>
    <row r="1" spans="2:34" s="56" customFormat="1" ht="15.75" customHeight="1">
      <c r="B1" s="55" t="s">
        <v>80</v>
      </c>
      <c r="D1" s="55"/>
      <c r="E1" s="55"/>
      <c r="F1" s="55"/>
      <c r="G1" s="55"/>
      <c r="H1" s="55"/>
      <c r="I1" s="55"/>
      <c r="J1" s="55"/>
      <c r="K1" s="55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</row>
    <row r="2" spans="2:34" s="56" customFormat="1" ht="18" customHeight="1">
      <c r="B2" s="55" t="s">
        <v>186</v>
      </c>
      <c r="D2" s="55"/>
      <c r="E2" s="55"/>
      <c r="F2" s="55"/>
      <c r="G2" s="55"/>
      <c r="H2" s="55"/>
      <c r="I2" s="55"/>
      <c r="J2" s="55"/>
      <c r="K2" s="55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</row>
    <row r="3" spans="2:34" s="56" customFormat="1" ht="23.25" customHeight="1">
      <c r="B3" s="58" t="s">
        <v>187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</row>
    <row r="4" spans="1:34" s="138" customFormat="1" ht="126">
      <c r="A4" s="152" t="s">
        <v>184</v>
      </c>
      <c r="B4" s="152" t="s">
        <v>141</v>
      </c>
      <c r="C4" s="152" t="s">
        <v>142</v>
      </c>
      <c r="D4" s="152" t="s">
        <v>143</v>
      </c>
      <c r="E4" s="152" t="s">
        <v>144</v>
      </c>
      <c r="F4" s="152" t="s">
        <v>145</v>
      </c>
      <c r="G4" s="152" t="s">
        <v>146</v>
      </c>
      <c r="H4" s="152" t="s">
        <v>5</v>
      </c>
      <c r="I4" s="152" t="s">
        <v>147</v>
      </c>
      <c r="J4" s="152" t="s">
        <v>148</v>
      </c>
      <c r="K4" s="152" t="s">
        <v>149</v>
      </c>
      <c r="L4" s="152" t="s">
        <v>150</v>
      </c>
      <c r="M4" s="152" t="s">
        <v>151</v>
      </c>
      <c r="N4" s="152" t="s">
        <v>152</v>
      </c>
      <c r="O4" s="152" t="s">
        <v>153</v>
      </c>
      <c r="P4" s="152" t="s">
        <v>154</v>
      </c>
      <c r="Q4" s="152" t="s">
        <v>155</v>
      </c>
      <c r="R4" s="152" t="s">
        <v>156</v>
      </c>
      <c r="S4" s="152" t="s">
        <v>157</v>
      </c>
      <c r="T4" s="152" t="s">
        <v>158</v>
      </c>
      <c r="U4" s="152" t="s">
        <v>159</v>
      </c>
      <c r="V4" s="152" t="s">
        <v>160</v>
      </c>
      <c r="W4" s="152" t="s">
        <v>161</v>
      </c>
      <c r="X4" s="152" t="s">
        <v>162</v>
      </c>
      <c r="Y4" s="152" t="s">
        <v>163</v>
      </c>
      <c r="Z4" s="152" t="s">
        <v>164</v>
      </c>
      <c r="AA4" s="152" t="s">
        <v>165</v>
      </c>
      <c r="AB4" s="152" t="s">
        <v>166</v>
      </c>
      <c r="AC4" s="152" t="s">
        <v>167</v>
      </c>
      <c r="AD4" s="152" t="s">
        <v>168</v>
      </c>
      <c r="AE4" s="152" t="s">
        <v>169</v>
      </c>
      <c r="AF4" s="152" t="s">
        <v>170</v>
      </c>
      <c r="AG4" s="152" t="s">
        <v>171</v>
      </c>
      <c r="AH4" s="152" t="s">
        <v>172</v>
      </c>
    </row>
    <row r="5" spans="1:34" s="130" customFormat="1" ht="14.25" customHeight="1">
      <c r="A5" s="145">
        <v>1</v>
      </c>
      <c r="B5" s="145">
        <v>2</v>
      </c>
      <c r="C5" s="145">
        <v>3</v>
      </c>
      <c r="D5" s="146">
        <v>4</v>
      </c>
      <c r="E5" s="146">
        <v>5</v>
      </c>
      <c r="F5" s="146">
        <v>6</v>
      </c>
      <c r="G5" s="146">
        <v>7</v>
      </c>
      <c r="H5" s="146">
        <v>8</v>
      </c>
      <c r="I5" s="146">
        <v>9</v>
      </c>
      <c r="J5" s="146">
        <v>10</v>
      </c>
      <c r="K5" s="146">
        <v>11</v>
      </c>
      <c r="L5" s="146">
        <v>12</v>
      </c>
      <c r="M5" s="146">
        <v>13</v>
      </c>
      <c r="N5" s="146">
        <v>14</v>
      </c>
      <c r="O5" s="146">
        <v>15</v>
      </c>
      <c r="P5" s="146">
        <v>16</v>
      </c>
      <c r="Q5" s="146">
        <v>17</v>
      </c>
      <c r="R5" s="145">
        <v>18</v>
      </c>
      <c r="S5" s="146">
        <v>19</v>
      </c>
      <c r="T5" s="146">
        <v>20</v>
      </c>
      <c r="U5" s="146">
        <v>21</v>
      </c>
      <c r="V5" s="146">
        <v>22</v>
      </c>
      <c r="W5" s="146">
        <v>23</v>
      </c>
      <c r="X5" s="146">
        <v>24</v>
      </c>
      <c r="Y5" s="144">
        <v>25</v>
      </c>
      <c r="Z5" s="144">
        <v>26</v>
      </c>
      <c r="AA5" s="144">
        <v>27</v>
      </c>
      <c r="AB5" s="144">
        <v>28</v>
      </c>
      <c r="AC5" s="144">
        <v>29</v>
      </c>
      <c r="AD5" s="144">
        <v>30</v>
      </c>
      <c r="AE5" s="144">
        <v>31</v>
      </c>
      <c r="AF5" s="144">
        <v>32</v>
      </c>
      <c r="AG5" s="144">
        <v>33</v>
      </c>
      <c r="AH5" s="144">
        <v>34</v>
      </c>
    </row>
    <row r="6" spans="1:34" s="137" customFormat="1" ht="15.75">
      <c r="A6" s="147" t="s">
        <v>187</v>
      </c>
      <c r="B6" s="158"/>
      <c r="C6" s="15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59"/>
      <c r="O6" s="148"/>
      <c r="P6" s="159"/>
      <c r="Q6" s="148"/>
      <c r="R6" s="148"/>
      <c r="S6" s="159"/>
      <c r="T6" s="148"/>
      <c r="U6" s="159"/>
      <c r="V6" s="159"/>
      <c r="W6" s="159"/>
      <c r="X6" s="148"/>
      <c r="Y6" s="159"/>
      <c r="Z6" s="160"/>
      <c r="AA6" s="159"/>
      <c r="AB6" s="160"/>
      <c r="AC6" s="159"/>
      <c r="AD6" s="159"/>
      <c r="AE6" s="159"/>
      <c r="AF6" s="159"/>
      <c r="AG6" s="161"/>
      <c r="AH6" s="161"/>
    </row>
    <row r="7" spans="1:34" s="131" customFormat="1" ht="15">
      <c r="A7" s="150" t="s">
        <v>139</v>
      </c>
      <c r="B7" s="162" t="s">
        <v>10</v>
      </c>
      <c r="C7" s="162" t="s">
        <v>10</v>
      </c>
      <c r="D7" s="162" t="s">
        <v>10</v>
      </c>
      <c r="E7" s="162" t="s">
        <v>10</v>
      </c>
      <c r="F7" s="162" t="s">
        <v>10</v>
      </c>
      <c r="G7" s="162" t="s">
        <v>10</v>
      </c>
      <c r="H7" s="162" t="s">
        <v>10</v>
      </c>
      <c r="I7" s="162" t="s">
        <v>10</v>
      </c>
      <c r="J7" s="162" t="s">
        <v>10</v>
      </c>
      <c r="K7" s="162" t="s">
        <v>10</v>
      </c>
      <c r="L7" s="162" t="s">
        <v>10</v>
      </c>
      <c r="M7" s="162" t="s">
        <v>10</v>
      </c>
      <c r="N7" s="163"/>
      <c r="O7" s="146" t="s">
        <v>10</v>
      </c>
      <c r="P7" s="163"/>
      <c r="Q7" s="146" t="s">
        <v>10</v>
      </c>
      <c r="R7" s="146" t="s">
        <v>10</v>
      </c>
      <c r="S7" s="163"/>
      <c r="T7" s="146" t="s">
        <v>10</v>
      </c>
      <c r="U7" s="163"/>
      <c r="V7" s="163"/>
      <c r="W7" s="163"/>
      <c r="X7" s="146" t="s">
        <v>10</v>
      </c>
      <c r="Y7" s="166"/>
      <c r="Z7" s="146" t="s">
        <v>10</v>
      </c>
      <c r="AA7" s="166"/>
      <c r="AB7" s="146" t="s">
        <v>10</v>
      </c>
      <c r="AC7" s="166"/>
      <c r="AD7" s="166"/>
      <c r="AE7" s="166"/>
      <c r="AF7" s="166"/>
      <c r="AG7" s="166"/>
      <c r="AH7" s="166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zoomScale="90" zoomScaleNormal="9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26" sqref="D26"/>
    </sheetView>
  </sheetViews>
  <sheetFormatPr defaultColWidth="9.140625" defaultRowHeight="15"/>
  <cols>
    <col min="1" max="1" width="27.57421875" style="0" customWidth="1"/>
    <col min="2" max="2" width="22.8515625" style="0" customWidth="1"/>
    <col min="3" max="4" width="19.7109375" style="0" customWidth="1"/>
    <col min="5" max="5" width="28.140625" style="0" customWidth="1"/>
    <col min="6" max="6" width="26.57421875" style="0" customWidth="1"/>
    <col min="7" max="7" width="29.421875" style="0" customWidth="1"/>
    <col min="8" max="8" width="28.28125" style="0" customWidth="1"/>
    <col min="9" max="9" width="23.8515625" style="0" customWidth="1"/>
    <col min="10" max="10" width="24.8515625" style="0" customWidth="1"/>
    <col min="11" max="11" width="26.421875" style="0" customWidth="1"/>
    <col min="12" max="12" width="27.7109375" style="0" customWidth="1"/>
    <col min="13" max="13" width="26.140625" style="0" customWidth="1"/>
  </cols>
  <sheetData>
    <row r="1" spans="2:13" s="130" customFormat="1" ht="15.75">
      <c r="B1" s="55" t="s">
        <v>81</v>
      </c>
      <c r="D1" s="55"/>
      <c r="E1" s="55"/>
      <c r="F1" s="55"/>
      <c r="G1" s="67"/>
      <c r="H1" s="67"/>
      <c r="I1" s="67"/>
      <c r="J1" s="67"/>
      <c r="K1" s="67"/>
      <c r="L1" s="67"/>
      <c r="M1" s="136" t="s">
        <v>129</v>
      </c>
    </row>
    <row r="2" spans="2:13" s="130" customFormat="1" ht="15.75">
      <c r="B2" s="55" t="s">
        <v>186</v>
      </c>
      <c r="D2" s="55"/>
      <c r="E2" s="55"/>
      <c r="F2" s="55"/>
      <c r="G2" s="67"/>
      <c r="H2" s="67"/>
      <c r="I2" s="67"/>
      <c r="J2" s="67"/>
      <c r="K2" s="67"/>
      <c r="L2" s="67"/>
      <c r="M2" s="67"/>
    </row>
    <row r="3" spans="2:13" s="130" customFormat="1" ht="19.5" customHeight="1">
      <c r="B3" s="67" t="s">
        <v>187</v>
      </c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s="155" customFormat="1" ht="78.75">
      <c r="A4" s="59" t="s">
        <v>184</v>
      </c>
      <c r="B4" s="59" t="s">
        <v>68</v>
      </c>
      <c r="C4" s="59" t="s">
        <v>174</v>
      </c>
      <c r="D4" s="59" t="s">
        <v>173</v>
      </c>
      <c r="E4" s="59" t="s">
        <v>175</v>
      </c>
      <c r="F4" s="59" t="s">
        <v>116</v>
      </c>
      <c r="G4" s="59" t="s">
        <v>115</v>
      </c>
      <c r="H4" s="59" t="s">
        <v>11</v>
      </c>
      <c r="I4" s="59" t="s">
        <v>12</v>
      </c>
      <c r="J4" s="59" t="s">
        <v>5</v>
      </c>
      <c r="K4" s="59" t="s">
        <v>93</v>
      </c>
      <c r="L4" s="59" t="s">
        <v>88</v>
      </c>
      <c r="M4" s="59" t="s">
        <v>126</v>
      </c>
    </row>
    <row r="5" spans="1:13" s="130" customFormat="1" ht="15">
      <c r="A5" s="61">
        <v>1</v>
      </c>
      <c r="B5" s="61">
        <v>2</v>
      </c>
      <c r="C5" s="61">
        <v>3</v>
      </c>
      <c r="D5" s="61">
        <v>4</v>
      </c>
      <c r="E5" s="61">
        <v>5</v>
      </c>
      <c r="F5" s="61">
        <v>6</v>
      </c>
      <c r="G5" s="61">
        <v>7</v>
      </c>
      <c r="H5" s="61">
        <v>8</v>
      </c>
      <c r="I5" s="61">
        <v>9</v>
      </c>
      <c r="J5" s="61">
        <v>10</v>
      </c>
      <c r="K5" s="61">
        <v>11</v>
      </c>
      <c r="L5" s="61">
        <v>12</v>
      </c>
      <c r="M5" s="61">
        <v>13</v>
      </c>
    </row>
    <row r="6" spans="1:13" s="138" customFormat="1" ht="15.75">
      <c r="A6" s="147" t="s">
        <v>187</v>
      </c>
      <c r="B6" s="103"/>
      <c r="C6" s="103"/>
      <c r="D6" s="103"/>
      <c r="E6" s="103"/>
      <c r="F6" s="103"/>
      <c r="G6" s="103"/>
      <c r="H6" s="103"/>
      <c r="I6" s="153"/>
      <c r="J6" s="154"/>
      <c r="K6" s="81"/>
      <c r="L6" s="81"/>
      <c r="M6" s="81"/>
    </row>
    <row r="7" spans="1:13" s="130" customFormat="1" ht="15">
      <c r="A7" s="150" t="s">
        <v>139</v>
      </c>
      <c r="B7" s="62" t="s">
        <v>10</v>
      </c>
      <c r="C7" s="62" t="s">
        <v>10</v>
      </c>
      <c r="D7" s="62" t="s">
        <v>10</v>
      </c>
      <c r="E7" s="62" t="s">
        <v>10</v>
      </c>
      <c r="F7" s="62" t="s">
        <v>10</v>
      </c>
      <c r="G7" s="62" t="s">
        <v>10</v>
      </c>
      <c r="H7" s="62" t="s">
        <v>10</v>
      </c>
      <c r="I7" s="63" t="s">
        <v>10</v>
      </c>
      <c r="J7" s="64" t="s">
        <v>10</v>
      </c>
      <c r="K7" s="65"/>
      <c r="L7" s="65"/>
      <c r="M7" s="65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34" sqref="C34"/>
    </sheetView>
  </sheetViews>
  <sheetFormatPr defaultColWidth="9.140625" defaultRowHeight="15"/>
  <cols>
    <col min="1" max="1" width="27.00390625" style="1" customWidth="1"/>
    <col min="2" max="2" width="25.140625" style="1" customWidth="1"/>
    <col min="3" max="3" width="19.7109375" style="1" customWidth="1"/>
    <col min="4" max="4" width="22.28125" style="1" customWidth="1"/>
    <col min="5" max="5" width="18.28125" style="1" customWidth="1"/>
    <col min="6" max="7" width="24.00390625" style="1" customWidth="1"/>
    <col min="8" max="8" width="27.28125" style="1" customWidth="1"/>
    <col min="9" max="9" width="19.8515625" style="1" customWidth="1"/>
    <col min="10" max="10" width="25.421875" style="1" customWidth="1"/>
    <col min="11" max="11" width="18.28125" style="1" customWidth="1"/>
    <col min="12" max="12" width="21.421875" style="1" customWidth="1"/>
    <col min="13" max="13" width="20.7109375" style="1" customWidth="1"/>
    <col min="14" max="14" width="26.140625" style="1" customWidth="1"/>
    <col min="15" max="15" width="20.7109375" style="1" customWidth="1"/>
    <col min="16" max="16" width="25.421875" style="1" customWidth="1"/>
    <col min="17" max="17" width="25.28125" style="1" customWidth="1"/>
    <col min="18" max="16384" width="9.140625" style="1" customWidth="1"/>
  </cols>
  <sheetData>
    <row r="1" spans="2:17" s="131" customFormat="1" ht="15.75" customHeight="1">
      <c r="B1" s="68" t="s">
        <v>94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57"/>
      <c r="Q1" s="135" t="s">
        <v>130</v>
      </c>
    </row>
    <row r="2" spans="2:17" s="131" customFormat="1" ht="18" customHeight="1">
      <c r="B2" s="68" t="s">
        <v>186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7"/>
      <c r="Q2" s="57"/>
    </row>
    <row r="3" spans="2:17" s="131" customFormat="1" ht="17.25" customHeight="1">
      <c r="B3" s="70" t="s">
        <v>187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s="131" customFormat="1" ht="15.75">
      <c r="A4" s="172" t="s">
        <v>184</v>
      </c>
      <c r="B4" s="172" t="s">
        <v>13</v>
      </c>
      <c r="C4" s="172" t="s">
        <v>117</v>
      </c>
      <c r="D4" s="172" t="s">
        <v>118</v>
      </c>
      <c r="E4" s="172" t="s">
        <v>0</v>
      </c>
      <c r="F4" s="172" t="s">
        <v>14</v>
      </c>
      <c r="G4" s="172" t="s">
        <v>93</v>
      </c>
      <c r="H4" s="172" t="s">
        <v>87</v>
      </c>
      <c r="I4" s="172" t="s">
        <v>15</v>
      </c>
      <c r="J4" s="172" t="s">
        <v>16</v>
      </c>
      <c r="K4" s="172" t="s">
        <v>18</v>
      </c>
      <c r="L4" s="172" t="s">
        <v>17</v>
      </c>
      <c r="M4" s="175" t="s">
        <v>27</v>
      </c>
      <c r="N4" s="176"/>
      <c r="O4" s="176"/>
      <c r="P4" s="177"/>
      <c r="Q4" s="172" t="s">
        <v>9</v>
      </c>
    </row>
    <row r="5" spans="1:17" s="131" customFormat="1" ht="15.75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5" t="s">
        <v>1</v>
      </c>
      <c r="N5" s="177"/>
      <c r="O5" s="175" t="s">
        <v>2</v>
      </c>
      <c r="P5" s="177"/>
      <c r="Q5" s="173"/>
    </row>
    <row r="6" spans="1:17" s="131" customFormat="1" ht="47.25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59" t="s">
        <v>127</v>
      </c>
      <c r="N6" s="59" t="s">
        <v>3</v>
      </c>
      <c r="O6" s="59" t="s">
        <v>127</v>
      </c>
      <c r="P6" s="59" t="s">
        <v>3</v>
      </c>
      <c r="Q6" s="174"/>
    </row>
    <row r="7" spans="1:17" s="131" customFormat="1" ht="15">
      <c r="A7" s="61">
        <v>1</v>
      </c>
      <c r="B7" s="61">
        <v>2</v>
      </c>
      <c r="C7" s="61">
        <v>3</v>
      </c>
      <c r="D7" s="61">
        <v>4</v>
      </c>
      <c r="E7" s="61">
        <v>5</v>
      </c>
      <c r="F7" s="61">
        <v>6</v>
      </c>
      <c r="G7" s="61">
        <v>7</v>
      </c>
      <c r="H7" s="61">
        <v>8</v>
      </c>
      <c r="I7" s="61">
        <v>9</v>
      </c>
      <c r="J7" s="61">
        <v>10</v>
      </c>
      <c r="K7" s="61">
        <v>11</v>
      </c>
      <c r="L7" s="61">
        <v>12</v>
      </c>
      <c r="M7" s="61">
        <v>13</v>
      </c>
      <c r="N7" s="61">
        <v>14</v>
      </c>
      <c r="O7" s="61">
        <v>15</v>
      </c>
      <c r="P7" s="61">
        <v>16</v>
      </c>
      <c r="Q7" s="61">
        <v>17</v>
      </c>
    </row>
    <row r="8" spans="1:17" s="137" customFormat="1" ht="15.75">
      <c r="A8" s="147" t="s">
        <v>187</v>
      </c>
      <c r="B8" s="103"/>
      <c r="C8" s="103"/>
      <c r="D8" s="103"/>
      <c r="E8" s="103"/>
      <c r="F8" s="154"/>
      <c r="G8" s="81"/>
      <c r="H8" s="81"/>
      <c r="I8" s="81"/>
      <c r="J8" s="81"/>
      <c r="K8" s="153"/>
      <c r="L8" s="153"/>
      <c r="M8" s="103"/>
      <c r="N8" s="81"/>
      <c r="O8" s="103"/>
      <c r="P8" s="81"/>
      <c r="Q8" s="103"/>
    </row>
    <row r="9" spans="1:17" s="131" customFormat="1" ht="15">
      <c r="A9" s="149"/>
      <c r="B9" s="62" t="s">
        <v>207</v>
      </c>
      <c r="C9" s="62" t="s">
        <v>208</v>
      </c>
      <c r="D9" s="62" t="s">
        <v>209</v>
      </c>
      <c r="E9" s="62" t="s">
        <v>210</v>
      </c>
      <c r="F9" s="64" t="s">
        <v>211</v>
      </c>
      <c r="G9" s="65">
        <v>6000000</v>
      </c>
      <c r="H9" s="65">
        <v>6000000</v>
      </c>
      <c r="I9" s="65" t="s">
        <v>212</v>
      </c>
      <c r="J9" s="65">
        <v>0</v>
      </c>
      <c r="K9" s="63" t="s">
        <v>213</v>
      </c>
      <c r="L9" s="63" t="s">
        <v>214</v>
      </c>
      <c r="M9" s="62" t="s">
        <v>206</v>
      </c>
      <c r="N9" s="65" t="s">
        <v>206</v>
      </c>
      <c r="O9" s="62" t="s">
        <v>215</v>
      </c>
      <c r="P9" s="65" t="s">
        <v>216</v>
      </c>
      <c r="Q9" s="62" t="s">
        <v>217</v>
      </c>
    </row>
    <row r="10" spans="1:17" s="131" customFormat="1" ht="15">
      <c r="A10" s="150" t="s">
        <v>139</v>
      </c>
      <c r="B10" s="62" t="s">
        <v>10</v>
      </c>
      <c r="C10" s="62" t="s">
        <v>10</v>
      </c>
      <c r="D10" s="62" t="s">
        <v>10</v>
      </c>
      <c r="E10" s="62" t="s">
        <v>10</v>
      </c>
      <c r="F10" s="64" t="s">
        <v>10</v>
      </c>
      <c r="G10" s="65">
        <v>6000000</v>
      </c>
      <c r="H10" s="65">
        <v>6000000</v>
      </c>
      <c r="I10" s="65" t="s">
        <v>10</v>
      </c>
      <c r="J10" s="65">
        <v>0</v>
      </c>
      <c r="K10" s="63" t="s">
        <v>10</v>
      </c>
      <c r="L10" s="63" t="s">
        <v>10</v>
      </c>
      <c r="M10" s="62" t="s">
        <v>10</v>
      </c>
      <c r="N10" s="65">
        <v>0</v>
      </c>
      <c r="O10" s="62" t="s">
        <v>10</v>
      </c>
      <c r="P10" s="65">
        <v>6869.03</v>
      </c>
      <c r="Q10" s="62" t="s">
        <v>10</v>
      </c>
    </row>
  </sheetData>
  <sheetProtection/>
  <mergeCells count="16">
    <mergeCell ref="M5:N5"/>
    <mergeCell ref="A4:A6"/>
    <mergeCell ref="B4:B6"/>
    <mergeCell ref="C4:C6"/>
    <mergeCell ref="J4:J6"/>
    <mergeCell ref="D4:D6"/>
    <mergeCell ref="Q4:Q6"/>
    <mergeCell ref="F4:F6"/>
    <mergeCell ref="H4:H6"/>
    <mergeCell ref="I4:I6"/>
    <mergeCell ref="K4:K6"/>
    <mergeCell ref="E4:E6"/>
    <mergeCell ref="L4:L6"/>
    <mergeCell ref="G4:G6"/>
    <mergeCell ref="M4:P4"/>
    <mergeCell ref="O5:P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5" sqref="A5:A6"/>
    </sheetView>
  </sheetViews>
  <sheetFormatPr defaultColWidth="9.140625" defaultRowHeight="15"/>
  <cols>
    <col min="1" max="1" width="22.8515625" style="130" customWidth="1"/>
    <col min="2" max="7" width="20.7109375" style="130" customWidth="1"/>
  </cols>
  <sheetData>
    <row r="1" spans="1:7" ht="15.75">
      <c r="A1" s="55" t="s">
        <v>82</v>
      </c>
      <c r="B1" s="72"/>
      <c r="C1" s="72"/>
      <c r="D1" s="72"/>
      <c r="E1" s="72"/>
      <c r="F1" s="72"/>
      <c r="G1" s="55" t="s">
        <v>131</v>
      </c>
    </row>
    <row r="2" spans="1:7" ht="15.75">
      <c r="A2" s="73" t="s">
        <v>187</v>
      </c>
      <c r="B2" s="74"/>
      <c r="C2" s="74"/>
      <c r="D2" s="74"/>
      <c r="E2" s="74"/>
      <c r="F2" s="74"/>
      <c r="G2" s="74"/>
    </row>
    <row r="3" spans="1:7" s="2" customFormat="1" ht="15.75">
      <c r="A3" s="74" t="s">
        <v>186</v>
      </c>
      <c r="B3" s="75"/>
      <c r="C3" s="132"/>
      <c r="D3" s="132"/>
      <c r="E3" s="75"/>
      <c r="F3" s="132"/>
      <c r="G3" s="132"/>
    </row>
    <row r="4" spans="1:7" s="2" customFormat="1" ht="15.75">
      <c r="A4" s="74"/>
      <c r="B4" s="75"/>
      <c r="C4" s="132"/>
      <c r="D4" s="132"/>
      <c r="E4" s="75"/>
      <c r="F4" s="132"/>
      <c r="G4" s="132"/>
    </row>
    <row r="5" spans="1:7" ht="15.75">
      <c r="A5" s="172" t="s">
        <v>19</v>
      </c>
      <c r="B5" s="172" t="s">
        <v>188</v>
      </c>
      <c r="C5" s="59" t="s">
        <v>20</v>
      </c>
      <c r="D5" s="59" t="s">
        <v>21</v>
      </c>
      <c r="E5" s="172" t="s">
        <v>189</v>
      </c>
      <c r="F5" s="180" t="s">
        <v>22</v>
      </c>
      <c r="G5" s="180"/>
    </row>
    <row r="6" spans="1:7" ht="15.75">
      <c r="A6" s="174"/>
      <c r="B6" s="174"/>
      <c r="C6" s="178" t="s">
        <v>23</v>
      </c>
      <c r="D6" s="179"/>
      <c r="E6" s="174"/>
      <c r="F6" s="60" t="s">
        <v>24</v>
      </c>
      <c r="G6" s="60" t="s">
        <v>25</v>
      </c>
    </row>
    <row r="7" spans="1:7" ht="15">
      <c r="A7" s="78">
        <v>1</v>
      </c>
      <c r="B7" s="78">
        <v>2</v>
      </c>
      <c r="C7" s="78">
        <v>3</v>
      </c>
      <c r="D7" s="78">
        <v>4</v>
      </c>
      <c r="E7" s="78">
        <v>5</v>
      </c>
      <c r="F7" s="78">
        <v>6</v>
      </c>
      <c r="G7" s="78">
        <v>7</v>
      </c>
    </row>
    <row r="8" spans="1:7" ht="75">
      <c r="A8" s="79" t="s">
        <v>180</v>
      </c>
      <c r="B8" s="65"/>
      <c r="C8" s="65"/>
      <c r="D8" s="65"/>
      <c r="E8" s="65"/>
      <c r="F8" s="65"/>
      <c r="G8" s="65"/>
    </row>
    <row r="9" spans="1:7" ht="45">
      <c r="A9" s="79" t="s">
        <v>181</v>
      </c>
      <c r="B9" s="65">
        <v>6000000</v>
      </c>
      <c r="C9" s="65">
        <v>0</v>
      </c>
      <c r="D9" s="65">
        <v>0</v>
      </c>
      <c r="E9" s="65">
        <v>6000000</v>
      </c>
      <c r="F9" s="65">
        <v>1016.98</v>
      </c>
      <c r="G9" s="65">
        <v>0</v>
      </c>
    </row>
    <row r="10" spans="1:7" ht="30">
      <c r="A10" s="79" t="s">
        <v>182</v>
      </c>
      <c r="B10" s="65"/>
      <c r="C10" s="65"/>
      <c r="D10" s="65"/>
      <c r="E10" s="65"/>
      <c r="F10" s="65"/>
      <c r="G10" s="65">
        <v>0</v>
      </c>
    </row>
    <row r="11" spans="1:7" ht="30">
      <c r="A11" s="79" t="s">
        <v>183</v>
      </c>
      <c r="B11" s="65"/>
      <c r="C11" s="65"/>
      <c r="D11" s="65"/>
      <c r="E11" s="65"/>
      <c r="F11" s="65"/>
      <c r="G11" s="65">
        <v>0</v>
      </c>
    </row>
    <row r="12" spans="1:7" ht="31.5">
      <c r="A12" s="80" t="s">
        <v>185</v>
      </c>
      <c r="B12" s="81">
        <f>B11+B10+B9+B8</f>
        <v>0</v>
      </c>
      <c r="C12" s="81">
        <f>C11+C10+C9+C8</f>
        <v>0</v>
      </c>
      <c r="D12" s="81">
        <f>D11+D10+D9+D8</f>
        <v>0</v>
      </c>
      <c r="E12" s="81">
        <f>E11+E10+E9+E8</f>
        <v>0</v>
      </c>
      <c r="F12" s="81">
        <f>F11+F10+F9+F8</f>
        <v>0</v>
      </c>
      <c r="G12" s="81">
        <f>G11+G10+G9+G8</f>
        <v>0</v>
      </c>
    </row>
  </sheetData>
  <sheetProtection/>
  <mergeCells count="5">
    <mergeCell ref="C6:D6"/>
    <mergeCell ref="E5:E6"/>
    <mergeCell ref="B5:B6"/>
    <mergeCell ref="A5:A6"/>
    <mergeCell ref="F5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="90" zoomScaleNormal="90" zoomScaleSheetLayoutView="8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C8"/>
    </sheetView>
  </sheetViews>
  <sheetFormatPr defaultColWidth="9.140625" defaultRowHeight="15"/>
  <cols>
    <col min="1" max="1" width="9.140625" style="56" customWidth="1"/>
    <col min="2" max="2" width="20.57421875" style="1" customWidth="1"/>
    <col min="3" max="3" width="28.8515625" style="1" customWidth="1"/>
    <col min="4" max="4" width="29.7109375" style="1" customWidth="1"/>
    <col min="5" max="5" width="24.28125" style="1" customWidth="1"/>
    <col min="6" max="6" width="25.28125" style="1" customWidth="1"/>
    <col min="7" max="7" width="22.421875" style="1" customWidth="1"/>
    <col min="8" max="8" width="22.28125" style="1" customWidth="1"/>
    <col min="9" max="9" width="22.140625" style="1" customWidth="1"/>
    <col min="10" max="10" width="20.421875" style="1" customWidth="1"/>
    <col min="11" max="11" width="22.00390625" style="1" customWidth="1"/>
    <col min="12" max="12" width="21.8515625" style="1" customWidth="1"/>
    <col min="13" max="13" width="20.8515625" style="1" customWidth="1"/>
    <col min="14" max="15" width="21.7109375" style="1" customWidth="1"/>
    <col min="16" max="16" width="20.8515625" style="1" customWidth="1"/>
    <col min="17" max="17" width="22.57421875" style="1" customWidth="1"/>
    <col min="18" max="18" width="21.8515625" style="1" customWidth="1"/>
    <col min="19" max="19" width="21.00390625" style="1" customWidth="1"/>
    <col min="20" max="20" width="19.421875" style="1" customWidth="1"/>
    <col min="21" max="21" width="20.7109375" style="1" customWidth="1"/>
    <col min="22" max="22" width="20.140625" style="1" customWidth="1"/>
    <col min="23" max="16384" width="9.140625" style="1" customWidth="1"/>
  </cols>
  <sheetData>
    <row r="1" spans="1:18" s="131" customFormat="1" ht="26.25" customHeight="1">
      <c r="A1" s="55" t="s">
        <v>62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22" s="131" customFormat="1" ht="15.75" customHeight="1">
      <c r="A2" s="55" t="s">
        <v>95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V2" s="137" t="s">
        <v>132</v>
      </c>
    </row>
    <row r="3" spans="1:18" s="131" customFormat="1" ht="28.5" customHeight="1">
      <c r="A3" s="91" t="s">
        <v>191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22" s="131" customFormat="1" ht="47.25">
      <c r="A4" s="59" t="s">
        <v>68</v>
      </c>
      <c r="B4" s="84" t="s">
        <v>50</v>
      </c>
      <c r="C4" s="71" t="s">
        <v>49</v>
      </c>
      <c r="D4" s="71" t="s">
        <v>48</v>
      </c>
      <c r="E4" s="180" t="s">
        <v>192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 t="s">
        <v>193</v>
      </c>
      <c r="S4" s="180" t="s">
        <v>194</v>
      </c>
      <c r="T4" s="180" t="s">
        <v>195</v>
      </c>
      <c r="U4" s="180" t="s">
        <v>196</v>
      </c>
      <c r="V4" s="180" t="s">
        <v>197</v>
      </c>
    </row>
    <row r="5" spans="1:22" s="131" customFormat="1" ht="15.75">
      <c r="A5" s="59"/>
      <c r="B5" s="84"/>
      <c r="C5" s="59"/>
      <c r="D5" s="59"/>
      <c r="E5" s="59" t="s">
        <v>46</v>
      </c>
      <c r="F5" s="59" t="s">
        <v>45</v>
      </c>
      <c r="G5" s="59" t="s">
        <v>44</v>
      </c>
      <c r="H5" s="59" t="s">
        <v>43</v>
      </c>
      <c r="I5" s="59" t="s">
        <v>42</v>
      </c>
      <c r="J5" s="59" t="s">
        <v>41</v>
      </c>
      <c r="K5" s="59" t="s">
        <v>40</v>
      </c>
      <c r="L5" s="59" t="s">
        <v>39</v>
      </c>
      <c r="M5" s="59" t="s">
        <v>38</v>
      </c>
      <c r="N5" s="59" t="s">
        <v>37</v>
      </c>
      <c r="O5" s="59" t="s">
        <v>36</v>
      </c>
      <c r="P5" s="59" t="s">
        <v>35</v>
      </c>
      <c r="Q5" s="59" t="s">
        <v>34</v>
      </c>
      <c r="R5" s="180"/>
      <c r="S5" s="180"/>
      <c r="T5" s="180"/>
      <c r="U5" s="180"/>
      <c r="V5" s="180"/>
    </row>
    <row r="6" spans="1:22" s="131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</row>
    <row r="7" spans="1:22" s="131" customFormat="1" ht="75">
      <c r="A7" s="61">
        <v>1</v>
      </c>
      <c r="B7" s="85" t="s">
        <v>33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>
        <f>SUM(E7:P7)</f>
        <v>0</v>
      </c>
      <c r="R7" s="65"/>
      <c r="S7" s="65"/>
      <c r="T7" s="65"/>
      <c r="U7" s="65"/>
      <c r="V7" s="65"/>
    </row>
    <row r="8" spans="1:22" s="131" customFormat="1" ht="60">
      <c r="A8" s="61">
        <v>2</v>
      </c>
      <c r="B8" s="85" t="s">
        <v>32</v>
      </c>
      <c r="C8" s="65">
        <v>6000000</v>
      </c>
      <c r="D8" s="65">
        <v>0</v>
      </c>
      <c r="E8" s="65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3000000</v>
      </c>
      <c r="N8" s="65">
        <v>0</v>
      </c>
      <c r="O8" s="65">
        <v>0</v>
      </c>
      <c r="P8" s="65">
        <v>0</v>
      </c>
      <c r="Q8" s="65">
        <f>SUM(E8:P8)</f>
        <v>0</v>
      </c>
      <c r="R8" s="65">
        <v>3000000</v>
      </c>
      <c r="S8" s="65"/>
      <c r="T8" s="65"/>
      <c r="U8" s="65"/>
      <c r="V8" s="65"/>
    </row>
    <row r="9" spans="1:22" s="131" customFormat="1" ht="30">
      <c r="A9" s="61">
        <v>3</v>
      </c>
      <c r="B9" s="85" t="s">
        <v>31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>
        <f>SUM(E9:P9)</f>
        <v>0</v>
      </c>
      <c r="R9" s="65"/>
      <c r="S9" s="65"/>
      <c r="T9" s="65"/>
      <c r="U9" s="65"/>
      <c r="V9" s="65"/>
    </row>
    <row r="10" spans="1:22" s="131" customFormat="1" ht="30">
      <c r="A10" s="61">
        <v>4</v>
      </c>
      <c r="B10" s="85" t="s">
        <v>30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>
        <f>SUM(E10:P10)</f>
        <v>0</v>
      </c>
      <c r="R10" s="65"/>
      <c r="S10" s="65"/>
      <c r="T10" s="65"/>
      <c r="U10" s="65"/>
      <c r="V10" s="65"/>
    </row>
    <row r="11" spans="1:22" s="131" customFormat="1" ht="15.75">
      <c r="A11" s="59"/>
      <c r="B11" s="84" t="s">
        <v>34</v>
      </c>
      <c r="C11" s="81">
        <f>SUM(C7:C10)</f>
        <v>0</v>
      </c>
      <c r="D11" s="81">
        <f>SUM(D7:D10)</f>
        <v>0</v>
      </c>
      <c r="E11" s="81">
        <f>SUM(E7:E10)</f>
        <v>0</v>
      </c>
      <c r="F11" s="81">
        <f>SUM(F7:F10)</f>
        <v>0</v>
      </c>
      <c r="G11" s="81">
        <f>SUM(G7:G10)</f>
        <v>0</v>
      </c>
      <c r="H11" s="81">
        <f>SUM(H7:H10)</f>
        <v>0</v>
      </c>
      <c r="I11" s="81">
        <f>SUM(I7:I10)</f>
        <v>0</v>
      </c>
      <c r="J11" s="81">
        <f>SUM(J7:J10)</f>
        <v>0</v>
      </c>
      <c r="K11" s="81">
        <f>SUM(K7:K10)</f>
        <v>0</v>
      </c>
      <c r="L11" s="81">
        <f>SUM(L7:L10)</f>
        <v>0</v>
      </c>
      <c r="M11" s="81">
        <f>SUM(M7:M10)</f>
        <v>0</v>
      </c>
      <c r="N11" s="81">
        <f>SUM(N7:N10)</f>
        <v>0</v>
      </c>
      <c r="O11" s="81">
        <f>SUM(O7:O10)</f>
        <v>0</v>
      </c>
      <c r="P11" s="81">
        <f>SUM(P7:P10)</f>
        <v>0</v>
      </c>
      <c r="Q11" s="81">
        <f>SUM(Q7:Q10)</f>
        <v>0</v>
      </c>
      <c r="R11" s="81">
        <f>SUM(R7:R10)</f>
        <v>0</v>
      </c>
      <c r="S11" s="81">
        <f>SUM(S7:S10)</f>
        <v>0</v>
      </c>
      <c r="T11" s="81">
        <f>SUM(T7:T10)</f>
        <v>0</v>
      </c>
      <c r="U11" s="81">
        <f>SUM(U7:U10)</f>
        <v>0</v>
      </c>
      <c r="V11" s="81">
        <f>SUM(V7:V10)</f>
        <v>0</v>
      </c>
    </row>
    <row r="12" spans="1:18" s="131" customFormat="1" ht="15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s="131" customFormat="1" ht="15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</row>
    <row r="14" spans="1:18" s="131" customFormat="1" ht="47.25">
      <c r="A14" s="59" t="s">
        <v>68</v>
      </c>
      <c r="B14" s="84" t="s">
        <v>50</v>
      </c>
      <c r="C14" s="71" t="s">
        <v>49</v>
      </c>
      <c r="D14" s="71" t="s">
        <v>48</v>
      </c>
      <c r="E14" s="180" t="s">
        <v>198</v>
      </c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87"/>
    </row>
    <row r="15" spans="1:18" s="131" customFormat="1" ht="15.75">
      <c r="A15" s="59"/>
      <c r="B15" s="84"/>
      <c r="C15" s="59"/>
      <c r="D15" s="59"/>
      <c r="E15" s="59" t="s">
        <v>46</v>
      </c>
      <c r="F15" s="59" t="s">
        <v>45</v>
      </c>
      <c r="G15" s="59" t="s">
        <v>44</v>
      </c>
      <c r="H15" s="59" t="s">
        <v>43</v>
      </c>
      <c r="I15" s="59" t="s">
        <v>42</v>
      </c>
      <c r="J15" s="59" t="s">
        <v>41</v>
      </c>
      <c r="K15" s="59" t="s">
        <v>40</v>
      </c>
      <c r="L15" s="59" t="s">
        <v>39</v>
      </c>
      <c r="M15" s="59" t="s">
        <v>38</v>
      </c>
      <c r="N15" s="59" t="s">
        <v>37</v>
      </c>
      <c r="O15" s="59" t="s">
        <v>36</v>
      </c>
      <c r="P15" s="59" t="s">
        <v>35</v>
      </c>
      <c r="Q15" s="59" t="s">
        <v>34</v>
      </c>
      <c r="R15" s="87"/>
    </row>
    <row r="16" spans="1:18" s="131" customFormat="1" ht="15">
      <c r="A16" s="61">
        <v>1</v>
      </c>
      <c r="B16" s="61">
        <v>2</v>
      </c>
      <c r="C16" s="61">
        <v>3</v>
      </c>
      <c r="D16" s="61">
        <v>4</v>
      </c>
      <c r="E16" s="61">
        <v>5</v>
      </c>
      <c r="F16" s="61">
        <v>6</v>
      </c>
      <c r="G16" s="61">
        <v>7</v>
      </c>
      <c r="H16" s="61">
        <v>8</v>
      </c>
      <c r="I16" s="61">
        <v>9</v>
      </c>
      <c r="J16" s="61">
        <v>10</v>
      </c>
      <c r="K16" s="61">
        <v>11</v>
      </c>
      <c r="L16" s="61">
        <v>12</v>
      </c>
      <c r="M16" s="61">
        <v>13</v>
      </c>
      <c r="N16" s="61">
        <v>14</v>
      </c>
      <c r="O16" s="61">
        <v>15</v>
      </c>
      <c r="P16" s="61">
        <v>16</v>
      </c>
      <c r="Q16" s="61">
        <v>17</v>
      </c>
      <c r="R16" s="88"/>
    </row>
    <row r="17" spans="1:18" s="131" customFormat="1" ht="75">
      <c r="A17" s="61">
        <v>1</v>
      </c>
      <c r="B17" s="85" t="s">
        <v>33</v>
      </c>
      <c r="C17" s="65">
        <f>C7</f>
        <v>0</v>
      </c>
      <c r="D17" s="65">
        <f>D7</f>
        <v>0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>
        <f>SUM(E17:P17)</f>
        <v>0</v>
      </c>
      <c r="R17" s="89"/>
    </row>
    <row r="18" spans="1:18" s="131" customFormat="1" ht="60">
      <c r="A18" s="61">
        <v>2</v>
      </c>
      <c r="B18" s="85" t="s">
        <v>32</v>
      </c>
      <c r="C18" s="65">
        <f>C8</f>
        <v>0</v>
      </c>
      <c r="D18" s="65">
        <f>D8</f>
        <v>0</v>
      </c>
      <c r="E18" s="65">
        <v>0</v>
      </c>
      <c r="F18" s="65">
        <v>0</v>
      </c>
      <c r="G18" s="65"/>
      <c r="H18" s="65"/>
      <c r="I18" s="65"/>
      <c r="J18" s="65"/>
      <c r="K18" s="65"/>
      <c r="L18" s="65"/>
      <c r="M18" s="65">
        <v>0</v>
      </c>
      <c r="N18" s="65"/>
      <c r="O18" s="65"/>
      <c r="P18" s="65"/>
      <c r="Q18" s="65">
        <f>SUM(E18:P18)</f>
        <v>0</v>
      </c>
      <c r="R18" s="89"/>
    </row>
    <row r="19" spans="1:18" s="131" customFormat="1" ht="30">
      <c r="A19" s="61">
        <v>3</v>
      </c>
      <c r="B19" s="85" t="s">
        <v>31</v>
      </c>
      <c r="C19" s="65">
        <f>C9</f>
        <v>0</v>
      </c>
      <c r="D19" s="65">
        <f>D9</f>
        <v>0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>
        <f>SUM(E19:P19)</f>
        <v>0</v>
      </c>
      <c r="R19" s="89"/>
    </row>
    <row r="20" spans="1:18" s="131" customFormat="1" ht="30">
      <c r="A20" s="61">
        <v>4</v>
      </c>
      <c r="B20" s="85" t="s">
        <v>30</v>
      </c>
      <c r="C20" s="65">
        <f>C10</f>
        <v>0</v>
      </c>
      <c r="D20" s="65">
        <f>D10</f>
        <v>0</v>
      </c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>
        <f>SUM(E20:P20)</f>
        <v>0</v>
      </c>
      <c r="R20" s="89"/>
    </row>
    <row r="21" spans="1:18" s="131" customFormat="1" ht="15.75">
      <c r="A21" s="61"/>
      <c r="B21" s="84" t="s">
        <v>29</v>
      </c>
      <c r="C21" s="81">
        <f>SUM(C17:C20)</f>
        <v>0</v>
      </c>
      <c r="D21" s="81">
        <f>SUM(D17:D20)</f>
        <v>0</v>
      </c>
      <c r="E21" s="81">
        <f>SUM(E17:E20)</f>
        <v>0</v>
      </c>
      <c r="F21" s="81">
        <f>SUM(F17:F20)</f>
        <v>0</v>
      </c>
      <c r="G21" s="81">
        <f>SUM(G17:G20)</f>
        <v>0</v>
      </c>
      <c r="H21" s="81">
        <f>SUM(H17:H20)</f>
        <v>0</v>
      </c>
      <c r="I21" s="81">
        <f>SUM(I17:I20)</f>
        <v>0</v>
      </c>
      <c r="J21" s="81">
        <f>SUM(J17:J20)</f>
        <v>0</v>
      </c>
      <c r="K21" s="81">
        <f>SUM(K17:K20)</f>
        <v>0</v>
      </c>
      <c r="L21" s="81">
        <f>SUM(L17:L20)</f>
        <v>0</v>
      </c>
      <c r="M21" s="81">
        <f>SUM(M17:M20)</f>
        <v>0</v>
      </c>
      <c r="N21" s="81">
        <f>SUM(N17:N20)</f>
        <v>0</v>
      </c>
      <c r="O21" s="81">
        <f>SUM(O17:O20)</f>
        <v>0</v>
      </c>
      <c r="P21" s="81">
        <f>SUM(P17:P20)</f>
        <v>0</v>
      </c>
      <c r="Q21" s="81">
        <f>SUM(Q17:Q20)</f>
        <v>0</v>
      </c>
      <c r="R21" s="90"/>
    </row>
  </sheetData>
  <sheetProtection/>
  <mergeCells count="7">
    <mergeCell ref="U4:U5"/>
    <mergeCell ref="V4:V5"/>
    <mergeCell ref="R4:R5"/>
    <mergeCell ref="E14:Q14"/>
    <mergeCell ref="E4:Q4"/>
    <mergeCell ref="S4:S5"/>
    <mergeCell ref="T4:T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3" sqref="A23:IV23"/>
    </sheetView>
  </sheetViews>
  <sheetFormatPr defaultColWidth="9.140625" defaultRowHeight="15"/>
  <cols>
    <col min="1" max="1" width="26.28125" style="66" customWidth="1"/>
    <col min="2" max="2" width="11.421875" style="66" customWidth="1"/>
    <col min="3" max="3" width="32.8515625" style="66" customWidth="1"/>
    <col min="4" max="4" width="30.140625" style="66" customWidth="1"/>
    <col min="5" max="5" width="29.8515625" style="66" customWidth="1"/>
    <col min="6" max="6" width="24.7109375" style="66" customWidth="1"/>
    <col min="7" max="7" width="22.57421875" style="66" customWidth="1"/>
    <col min="8" max="8" width="19.57421875" style="66" customWidth="1"/>
    <col min="9" max="9" width="19.28125" style="66" customWidth="1"/>
    <col min="10" max="10" width="23.140625" style="66" customWidth="1"/>
    <col min="11" max="11" width="21.57421875" style="66" customWidth="1"/>
    <col min="12" max="12" width="21.421875" style="66" customWidth="1"/>
    <col min="13" max="13" width="22.00390625" style="66" customWidth="1"/>
    <col min="14" max="14" width="21.140625" style="66" customWidth="1"/>
    <col min="15" max="15" width="22.00390625" style="66" customWidth="1"/>
    <col min="16" max="16" width="20.00390625" style="66" customWidth="1"/>
    <col min="17" max="17" width="19.57421875" style="66" customWidth="1"/>
    <col min="18" max="18" width="20.00390625" style="66" customWidth="1"/>
    <col min="19" max="19" width="18.57421875" style="66" customWidth="1"/>
    <col min="20" max="20" width="17.8515625" style="66" customWidth="1"/>
    <col min="21" max="21" width="18.00390625" style="66" customWidth="1"/>
    <col min="22" max="22" width="15.00390625" style="66" customWidth="1"/>
    <col min="23" max="23" width="23.00390625" style="66" customWidth="1"/>
    <col min="24" max="24" width="22.28125" style="66" customWidth="1"/>
    <col min="25" max="25" width="20.00390625" style="66" customWidth="1"/>
    <col min="26" max="26" width="22.00390625" style="66" customWidth="1"/>
    <col min="27" max="27" width="21.28125" style="66" customWidth="1"/>
  </cols>
  <sheetData>
    <row r="1" spans="2:27" s="130" customFormat="1" ht="15.75">
      <c r="B1" s="92" t="s">
        <v>60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57"/>
      <c r="P1" s="93"/>
      <c r="Q1" s="93"/>
      <c r="R1" s="93"/>
      <c r="S1" s="93"/>
      <c r="T1" s="93"/>
      <c r="U1" s="93"/>
      <c r="V1" s="58"/>
      <c r="W1" s="58"/>
      <c r="AA1" s="138" t="s">
        <v>133</v>
      </c>
    </row>
    <row r="2" spans="2:23" s="130" customFormat="1" ht="15.75">
      <c r="B2" s="92" t="s">
        <v>59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57"/>
      <c r="P2" s="93"/>
      <c r="Q2" s="93"/>
      <c r="R2" s="93"/>
      <c r="S2" s="93"/>
      <c r="T2" s="93"/>
      <c r="U2" s="93"/>
      <c r="V2" s="58"/>
      <c r="W2" s="58"/>
    </row>
    <row r="3" spans="2:23" s="130" customFormat="1" ht="15">
      <c r="B3" s="58" t="s">
        <v>200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7"/>
      <c r="P3" s="93"/>
      <c r="Q3" s="93"/>
      <c r="R3" s="93"/>
      <c r="S3" s="93"/>
      <c r="T3" s="93"/>
      <c r="U3" s="93"/>
      <c r="V3" s="58"/>
      <c r="W3" s="58"/>
    </row>
    <row r="4" spans="1:27" s="130" customFormat="1" ht="15.75">
      <c r="A4" s="180" t="s">
        <v>184</v>
      </c>
      <c r="B4" s="180" t="s">
        <v>90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3" t="s">
        <v>201</v>
      </c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0">
        <v>2025</v>
      </c>
      <c r="X4" s="180">
        <v>2026</v>
      </c>
      <c r="Y4" s="180">
        <v>2027</v>
      </c>
      <c r="Z4" s="180">
        <v>2028</v>
      </c>
      <c r="AA4" s="180">
        <v>2029</v>
      </c>
    </row>
    <row r="5" spans="1:27" s="130" customFormat="1" ht="47.2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0" customFormat="1" ht="15">
      <c r="A6" s="96">
        <v>1</v>
      </c>
      <c r="B6" s="61">
        <v>2</v>
      </c>
      <c r="C6" s="61">
        <v>3</v>
      </c>
      <c r="D6" s="96">
        <v>4</v>
      </c>
      <c r="E6" s="96">
        <v>5</v>
      </c>
      <c r="F6" s="61">
        <v>6</v>
      </c>
      <c r="G6" s="61">
        <v>7</v>
      </c>
      <c r="H6" s="96">
        <v>8</v>
      </c>
      <c r="I6" s="96">
        <v>9</v>
      </c>
      <c r="J6" s="61">
        <v>10</v>
      </c>
      <c r="K6" s="61">
        <v>11</v>
      </c>
      <c r="L6" s="96">
        <v>12</v>
      </c>
      <c r="M6" s="96">
        <v>13</v>
      </c>
      <c r="N6" s="61">
        <v>14</v>
      </c>
      <c r="O6" s="61">
        <v>15</v>
      </c>
      <c r="P6" s="96">
        <v>16</v>
      </c>
      <c r="Q6" s="96">
        <v>17</v>
      </c>
      <c r="R6" s="61">
        <v>18</v>
      </c>
      <c r="S6" s="61">
        <v>19</v>
      </c>
      <c r="T6" s="96">
        <v>20</v>
      </c>
      <c r="U6" s="96">
        <v>21</v>
      </c>
      <c r="V6" s="61">
        <v>22</v>
      </c>
      <c r="W6" s="61">
        <v>23</v>
      </c>
      <c r="X6" s="96">
        <v>24</v>
      </c>
      <c r="Y6" s="96">
        <v>25</v>
      </c>
      <c r="Z6" s="61">
        <v>26</v>
      </c>
      <c r="AA6" s="61">
        <v>27</v>
      </c>
    </row>
    <row r="7" spans="1:27" s="130" customFormat="1" ht="15.75">
      <c r="A7" s="59" t="s">
        <v>187</v>
      </c>
      <c r="B7" s="96"/>
      <c r="C7" s="62"/>
      <c r="D7" s="62"/>
      <c r="E7" s="62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>
        <f>SUM(J7:U7)</f>
        <v>0</v>
      </c>
      <c r="W7" s="65"/>
      <c r="X7" s="65"/>
      <c r="Y7" s="65"/>
      <c r="Z7" s="65"/>
      <c r="AA7" s="65"/>
    </row>
    <row r="8" spans="1:27" s="130" customFormat="1" ht="14.25" customHeight="1">
      <c r="A8" s="61" t="s">
        <v>139</v>
      </c>
      <c r="B8" s="97" t="s">
        <v>10</v>
      </c>
      <c r="C8" s="97" t="s">
        <v>10</v>
      </c>
      <c r="D8" s="97" t="s">
        <v>10</v>
      </c>
      <c r="E8" s="97" t="s">
        <v>10</v>
      </c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>
        <f>SUM(J8:U8)</f>
        <v>0</v>
      </c>
      <c r="W8" s="156"/>
      <c r="X8" s="156"/>
      <c r="Y8" s="156"/>
      <c r="Z8" s="156"/>
      <c r="AA8" s="156"/>
    </row>
    <row r="9" spans="1:27" s="130" customFormat="1" ht="15.75">
      <c r="A9" s="99"/>
      <c r="B9" s="100"/>
      <c r="C9" s="100"/>
      <c r="D9" s="100"/>
      <c r="E9" s="10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3" s="130" customFormat="1" ht="15">
      <c r="A10" s="133"/>
      <c r="B10" s="181"/>
      <c r="C10" s="181"/>
      <c r="D10" s="101"/>
      <c r="E10" s="101"/>
      <c r="F10" s="101"/>
      <c r="G10" s="101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82"/>
      <c r="W10" s="182"/>
    </row>
    <row r="11" spans="1:23" s="138" customFormat="1" ht="15.75">
      <c r="A11" s="180" t="s">
        <v>184</v>
      </c>
      <c r="B11" s="180" t="s">
        <v>91</v>
      </c>
      <c r="C11" s="180" t="s">
        <v>119</v>
      </c>
      <c r="D11" s="180" t="s">
        <v>0</v>
      </c>
      <c r="E11" s="180" t="s">
        <v>120</v>
      </c>
      <c r="F11" s="180" t="s">
        <v>57</v>
      </c>
      <c r="G11" s="180" t="s">
        <v>56</v>
      </c>
      <c r="H11" s="180" t="s">
        <v>55</v>
      </c>
      <c r="I11" s="180" t="s">
        <v>54</v>
      </c>
      <c r="J11" s="180" t="s">
        <v>202</v>
      </c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87"/>
    </row>
    <row r="12" spans="1:23" s="138" customFormat="1" ht="47.2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59" t="s">
        <v>46</v>
      </c>
      <c r="K12" s="59" t="s">
        <v>45</v>
      </c>
      <c r="L12" s="59" t="s">
        <v>44</v>
      </c>
      <c r="M12" s="59" t="s">
        <v>43</v>
      </c>
      <c r="N12" s="59" t="s">
        <v>42</v>
      </c>
      <c r="O12" s="59" t="s">
        <v>41</v>
      </c>
      <c r="P12" s="59" t="s">
        <v>40</v>
      </c>
      <c r="Q12" s="59" t="s">
        <v>39</v>
      </c>
      <c r="R12" s="59" t="s">
        <v>38</v>
      </c>
      <c r="S12" s="59" t="s">
        <v>37</v>
      </c>
      <c r="T12" s="59" t="s">
        <v>36</v>
      </c>
      <c r="U12" s="59" t="s">
        <v>35</v>
      </c>
      <c r="V12" s="59" t="s">
        <v>51</v>
      </c>
      <c r="W12" s="87"/>
    </row>
    <row r="13" spans="1:23" s="132" customFormat="1" ht="15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  <c r="R13" s="61">
        <v>18</v>
      </c>
      <c r="S13" s="61">
        <v>19</v>
      </c>
      <c r="T13" s="61">
        <v>20</v>
      </c>
      <c r="U13" s="61">
        <v>21</v>
      </c>
      <c r="V13" s="61">
        <v>22</v>
      </c>
      <c r="W13" s="88"/>
    </row>
    <row r="14" spans="1:23" s="130" customFormat="1" ht="15.75">
      <c r="A14" s="59" t="s">
        <v>187</v>
      </c>
      <c r="B14" s="61"/>
      <c r="C14" s="62"/>
      <c r="D14" s="62"/>
      <c r="E14" s="62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>
        <f>SUM(J14:U14)</f>
        <v>0</v>
      </c>
      <c r="W14" s="89"/>
    </row>
    <row r="15" spans="1:23" s="130" customFormat="1" ht="14.25" customHeight="1">
      <c r="A15" s="61" t="s">
        <v>139</v>
      </c>
      <c r="B15" s="97" t="s">
        <v>10</v>
      </c>
      <c r="C15" s="62" t="s">
        <v>10</v>
      </c>
      <c r="D15" s="62" t="s">
        <v>10</v>
      </c>
      <c r="E15" s="62" t="s">
        <v>10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>
        <f>SUM(J15:U15)</f>
        <v>0</v>
      </c>
      <c r="W15" s="89"/>
    </row>
    <row r="16" spans="1:27" s="130" customFormat="1" ht="15.75">
      <c r="A16" s="99"/>
      <c r="B16" s="100"/>
      <c r="C16" s="104"/>
      <c r="D16" s="104"/>
      <c r="E16" s="104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76"/>
      <c r="X16" s="76"/>
      <c r="Y16" s="76"/>
      <c r="Z16" s="76"/>
      <c r="AA16" s="76"/>
    </row>
  </sheetData>
  <sheetProtection/>
  <mergeCells count="27">
    <mergeCell ref="Y4:Y5"/>
    <mergeCell ref="Z4:Z5"/>
    <mergeCell ref="AA4:AA5"/>
    <mergeCell ref="I4:I5"/>
    <mergeCell ref="J4:V4"/>
    <mergeCell ref="X4:X5"/>
    <mergeCell ref="W4:W5"/>
    <mergeCell ref="H4:H5"/>
    <mergeCell ref="F4:F5"/>
    <mergeCell ref="D4:D5"/>
    <mergeCell ref="E4:E5"/>
    <mergeCell ref="G4:G5"/>
    <mergeCell ref="A4:A5"/>
    <mergeCell ref="B4:B5"/>
    <mergeCell ref="C4:C5"/>
    <mergeCell ref="I11:I12"/>
    <mergeCell ref="J11:V11"/>
    <mergeCell ref="V10:W10"/>
    <mergeCell ref="D11:D12"/>
    <mergeCell ref="H11:H12"/>
    <mergeCell ref="E11:E12"/>
    <mergeCell ref="F11:F12"/>
    <mergeCell ref="G11:G12"/>
    <mergeCell ref="A11:A12"/>
    <mergeCell ref="C11:C12"/>
    <mergeCell ref="B11:B12"/>
    <mergeCell ref="B10:C10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3" sqref="A23:IV23"/>
    </sheetView>
  </sheetViews>
  <sheetFormatPr defaultColWidth="9.140625" defaultRowHeight="15"/>
  <cols>
    <col min="1" max="1" width="25.7109375" style="66" customWidth="1"/>
    <col min="2" max="2" width="11.57421875" style="66" customWidth="1"/>
    <col min="3" max="3" width="26.421875" style="66" customWidth="1"/>
    <col min="4" max="4" width="33.140625" style="66" customWidth="1"/>
    <col min="5" max="5" width="28.28125" style="66" customWidth="1"/>
    <col min="6" max="6" width="25.28125" style="66" customWidth="1"/>
    <col min="7" max="7" width="20.7109375" style="66" customWidth="1"/>
    <col min="8" max="8" width="22.421875" style="66" customWidth="1"/>
    <col min="9" max="9" width="21.421875" style="66" customWidth="1"/>
    <col min="10" max="10" width="19.57421875" style="66" customWidth="1"/>
    <col min="11" max="11" width="18.8515625" style="66" customWidth="1"/>
    <col min="12" max="12" width="22.7109375" style="66" customWidth="1"/>
    <col min="13" max="13" width="21.00390625" style="66" customWidth="1"/>
    <col min="14" max="14" width="21.140625" style="66" customWidth="1"/>
    <col min="15" max="15" width="21.57421875" style="66" customWidth="1"/>
    <col min="16" max="16" width="22.421875" style="66" customWidth="1"/>
    <col min="17" max="17" width="23.8515625" style="66" customWidth="1"/>
    <col min="18" max="19" width="21.7109375" style="66" customWidth="1"/>
    <col min="20" max="20" width="19.140625" style="66" customWidth="1"/>
    <col min="21" max="21" width="17.00390625" style="66" customWidth="1"/>
    <col min="22" max="22" width="20.7109375" style="66" customWidth="1"/>
    <col min="23" max="23" width="25.00390625" style="66" customWidth="1"/>
    <col min="24" max="24" width="22.7109375" style="66" customWidth="1"/>
    <col min="25" max="25" width="21.421875" style="66" customWidth="1"/>
    <col min="26" max="26" width="20.8515625" style="66" customWidth="1"/>
    <col min="27" max="27" width="20.00390625" style="66" customWidth="1"/>
  </cols>
  <sheetData>
    <row r="1" spans="2:27" s="130" customFormat="1" ht="15.75">
      <c r="B1" s="55" t="s">
        <v>62</v>
      </c>
      <c r="D1" s="55"/>
      <c r="E1" s="55"/>
      <c r="F1" s="55"/>
      <c r="G1" s="55"/>
      <c r="H1" s="55"/>
      <c r="I1" s="55"/>
      <c r="J1" s="55"/>
      <c r="K1" s="93"/>
      <c r="L1" s="93"/>
      <c r="M1" s="93"/>
      <c r="N1" s="93"/>
      <c r="O1" s="93"/>
      <c r="P1" s="93"/>
      <c r="Q1" s="93"/>
      <c r="R1" s="93"/>
      <c r="S1" s="93"/>
      <c r="T1" s="94"/>
      <c r="U1" s="67"/>
      <c r="V1" s="67"/>
      <c r="W1" s="67"/>
      <c r="AA1" s="138" t="s">
        <v>134</v>
      </c>
    </row>
    <row r="2" spans="2:23" s="130" customFormat="1" ht="15.75">
      <c r="B2" s="55" t="s">
        <v>61</v>
      </c>
      <c r="D2" s="55"/>
      <c r="E2" s="55"/>
      <c r="F2" s="55"/>
      <c r="G2" s="55"/>
      <c r="H2" s="55"/>
      <c r="I2" s="55"/>
      <c r="J2" s="55"/>
      <c r="K2" s="93"/>
      <c r="L2" s="93"/>
      <c r="M2" s="93"/>
      <c r="N2" s="93"/>
      <c r="O2" s="93"/>
      <c r="P2" s="93"/>
      <c r="Q2" s="93"/>
      <c r="R2" s="93"/>
      <c r="S2" s="93"/>
      <c r="T2" s="94"/>
      <c r="U2" s="67"/>
      <c r="V2" s="67"/>
      <c r="W2" s="67"/>
    </row>
    <row r="3" spans="2:23" s="130" customFormat="1" ht="15">
      <c r="B3" s="72" t="s">
        <v>200</v>
      </c>
      <c r="D3" s="72"/>
      <c r="E3" s="72"/>
      <c r="F3" s="72"/>
      <c r="G3" s="72"/>
      <c r="H3" s="72"/>
      <c r="I3" s="72"/>
      <c r="J3" s="72"/>
      <c r="K3" s="93"/>
      <c r="L3" s="93"/>
      <c r="M3" s="93"/>
      <c r="N3" s="93"/>
      <c r="O3" s="93"/>
      <c r="P3" s="93"/>
      <c r="Q3" s="93"/>
      <c r="R3" s="93"/>
      <c r="S3" s="93"/>
      <c r="T3" s="94"/>
      <c r="U3" s="67"/>
      <c r="V3" s="67"/>
      <c r="W3" s="67"/>
    </row>
    <row r="4" spans="1:27" s="132" customFormat="1" ht="15.75">
      <c r="A4" s="180" t="s">
        <v>184</v>
      </c>
      <c r="B4" s="180" t="s">
        <v>177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3" t="s">
        <v>201</v>
      </c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0">
        <v>2025</v>
      </c>
      <c r="X4" s="180">
        <v>2026</v>
      </c>
      <c r="Y4" s="180">
        <v>2027</v>
      </c>
      <c r="Z4" s="180">
        <v>2028</v>
      </c>
      <c r="AA4" s="180">
        <v>2029</v>
      </c>
    </row>
    <row r="5" spans="1:27" s="132" customFormat="1" ht="47.2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2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  <c r="W6" s="61">
        <v>23</v>
      </c>
      <c r="X6" s="61">
        <v>24</v>
      </c>
      <c r="Y6" s="61">
        <v>25</v>
      </c>
      <c r="Z6" s="61">
        <v>26</v>
      </c>
      <c r="AA6" s="61">
        <v>27</v>
      </c>
    </row>
    <row r="7" spans="1:27" s="157" customFormat="1" ht="15.75">
      <c r="A7" s="59" t="s">
        <v>187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>
        <f>SUM(J7:U7)</f>
        <v>0</v>
      </c>
      <c r="W7" s="81"/>
      <c r="X7" s="81"/>
      <c r="Y7" s="81"/>
      <c r="Z7" s="81"/>
      <c r="AA7" s="81"/>
    </row>
    <row r="8" spans="1:27" s="132" customFormat="1" ht="14.25" customHeight="1">
      <c r="A8" s="61" t="s">
        <v>139</v>
      </c>
      <c r="B8" s="106" t="s">
        <v>10</v>
      </c>
      <c r="C8" s="97" t="s">
        <v>10</v>
      </c>
      <c r="D8" s="97" t="s">
        <v>10</v>
      </c>
      <c r="E8" s="97" t="s">
        <v>10</v>
      </c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>
        <f>SUM(J8:U8)</f>
        <v>0</v>
      </c>
      <c r="W8" s="156"/>
      <c r="X8" s="156"/>
      <c r="Y8" s="156"/>
      <c r="Z8" s="156"/>
      <c r="AA8" s="156"/>
    </row>
    <row r="9" spans="1:27" s="132" customFormat="1" ht="15.75">
      <c r="A9" s="99"/>
      <c r="B9" s="88"/>
      <c r="C9" s="100"/>
      <c r="D9" s="100"/>
      <c r="E9" s="10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3" s="132" customFormat="1" ht="15">
      <c r="A10" s="102"/>
      <c r="B10" s="94"/>
      <c r="C10" s="86"/>
      <c r="D10" s="86"/>
      <c r="E10" s="86"/>
      <c r="F10" s="86"/>
      <c r="G10" s="86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184"/>
      <c r="W10" s="184"/>
    </row>
    <row r="11" spans="1:23" s="157" customFormat="1" ht="15.75">
      <c r="A11" s="180" t="s">
        <v>184</v>
      </c>
      <c r="B11" s="180" t="s">
        <v>177</v>
      </c>
      <c r="C11" s="180" t="s">
        <v>119</v>
      </c>
      <c r="D11" s="180" t="s">
        <v>0</v>
      </c>
      <c r="E11" s="180" t="s">
        <v>120</v>
      </c>
      <c r="F11" s="180" t="s">
        <v>57</v>
      </c>
      <c r="G11" s="180" t="s">
        <v>56</v>
      </c>
      <c r="H11" s="180" t="s">
        <v>55</v>
      </c>
      <c r="I11" s="180" t="s">
        <v>54</v>
      </c>
      <c r="J11" s="183" t="s">
        <v>202</v>
      </c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87"/>
    </row>
    <row r="12" spans="1:23" s="157" customFormat="1" ht="47.2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59" t="s">
        <v>46</v>
      </c>
      <c r="K12" s="59" t="s">
        <v>45</v>
      </c>
      <c r="L12" s="59" t="s">
        <v>44</v>
      </c>
      <c r="M12" s="59" t="s">
        <v>43</v>
      </c>
      <c r="N12" s="59" t="s">
        <v>42</v>
      </c>
      <c r="O12" s="59" t="s">
        <v>41</v>
      </c>
      <c r="P12" s="59" t="s">
        <v>40</v>
      </c>
      <c r="Q12" s="59" t="s">
        <v>39</v>
      </c>
      <c r="R12" s="59" t="s">
        <v>38</v>
      </c>
      <c r="S12" s="59" t="s">
        <v>37</v>
      </c>
      <c r="T12" s="59" t="s">
        <v>36</v>
      </c>
      <c r="U12" s="59" t="s">
        <v>35</v>
      </c>
      <c r="V12" s="95" t="s">
        <v>51</v>
      </c>
      <c r="W12" s="87"/>
    </row>
    <row r="13" spans="1:23" s="132" customFormat="1" ht="15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  <c r="R13" s="61">
        <v>18</v>
      </c>
      <c r="S13" s="61">
        <v>19</v>
      </c>
      <c r="T13" s="61">
        <v>20</v>
      </c>
      <c r="U13" s="61">
        <v>21</v>
      </c>
      <c r="V13" s="61">
        <v>22</v>
      </c>
      <c r="W13" s="88"/>
    </row>
    <row r="14" spans="1:23" s="132" customFormat="1" ht="15.75">
      <c r="A14" s="59" t="s">
        <v>187</v>
      </c>
      <c r="B14" s="59"/>
      <c r="C14" s="103"/>
      <c r="D14" s="103"/>
      <c r="E14" s="103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>
        <f>SUM(J14:U14)</f>
        <v>0</v>
      </c>
      <c r="W14" s="90"/>
    </row>
    <row r="15" spans="1:23" s="132" customFormat="1" ht="14.25" customHeight="1">
      <c r="A15" s="61" t="s">
        <v>139</v>
      </c>
      <c r="B15" s="106" t="s">
        <v>10</v>
      </c>
      <c r="C15" s="97" t="s">
        <v>10</v>
      </c>
      <c r="D15" s="97" t="s">
        <v>10</v>
      </c>
      <c r="E15" s="97" t="s">
        <v>10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>
        <f>SUM(J15:U15)</f>
        <v>0</v>
      </c>
      <c r="W15" s="89"/>
    </row>
    <row r="16" spans="1:27" s="132" customFormat="1" ht="15.75">
      <c r="A16" s="99"/>
      <c r="B16" s="88"/>
      <c r="C16" s="100"/>
      <c r="D16" s="100"/>
      <c r="E16" s="10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76"/>
      <c r="X16" s="76"/>
      <c r="Y16" s="76"/>
      <c r="Z16" s="76"/>
      <c r="AA16" s="76"/>
    </row>
  </sheetData>
  <sheetProtection/>
  <mergeCells count="26">
    <mergeCell ref="W4:W5"/>
    <mergeCell ref="Y4:Y5"/>
    <mergeCell ref="I4:I5"/>
    <mergeCell ref="J4:V4"/>
    <mergeCell ref="H4:H5"/>
    <mergeCell ref="AA4:AA5"/>
    <mergeCell ref="C4:C5"/>
    <mergeCell ref="F4:F5"/>
    <mergeCell ref="X4:X5"/>
    <mergeCell ref="D4:D5"/>
    <mergeCell ref="Z4:Z5"/>
    <mergeCell ref="E4:E5"/>
    <mergeCell ref="B4:B5"/>
    <mergeCell ref="A4:A5"/>
    <mergeCell ref="G4:G5"/>
    <mergeCell ref="J11:V11"/>
    <mergeCell ref="F11:F12"/>
    <mergeCell ref="V10:W10"/>
    <mergeCell ref="I11:I12"/>
    <mergeCell ref="D11:D12"/>
    <mergeCell ref="H11:H12"/>
    <mergeCell ref="A11:A12"/>
    <mergeCell ref="G11:G12"/>
    <mergeCell ref="C11:C12"/>
    <mergeCell ref="B11:B12"/>
    <mergeCell ref="E11:E12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3" sqref="A23:IV23"/>
    </sheetView>
  </sheetViews>
  <sheetFormatPr defaultColWidth="9.140625" defaultRowHeight="15"/>
  <cols>
    <col min="1" max="1" width="25.7109375" style="66" customWidth="1"/>
    <col min="2" max="2" width="11.28125" style="66" customWidth="1"/>
    <col min="3" max="3" width="32.00390625" style="66" customWidth="1"/>
    <col min="4" max="4" width="30.8515625" style="66" customWidth="1"/>
    <col min="5" max="5" width="29.421875" style="66" customWidth="1"/>
    <col min="6" max="6" width="19.7109375" style="66" customWidth="1"/>
    <col min="7" max="7" width="20.421875" style="66" customWidth="1"/>
    <col min="8" max="9" width="30.140625" style="66" customWidth="1"/>
    <col min="10" max="10" width="19.57421875" style="66" customWidth="1"/>
    <col min="11" max="11" width="18.57421875" style="66" customWidth="1"/>
    <col min="12" max="12" width="18.8515625" style="66" customWidth="1"/>
    <col min="13" max="13" width="23.421875" style="66" customWidth="1"/>
    <col min="14" max="14" width="20.140625" style="66" customWidth="1"/>
    <col min="15" max="15" width="19.57421875" style="66" customWidth="1"/>
    <col min="16" max="16" width="19.7109375" style="66" customWidth="1"/>
    <col min="17" max="17" width="20.7109375" style="66" customWidth="1"/>
    <col min="18" max="18" width="20.140625" style="66" customWidth="1"/>
    <col min="19" max="19" width="19.28125" style="66" customWidth="1"/>
    <col min="20" max="20" width="20.57421875" style="66" customWidth="1"/>
    <col min="21" max="21" width="16.140625" style="66" customWidth="1"/>
    <col min="22" max="22" width="17.140625" style="66" customWidth="1"/>
    <col min="23" max="23" width="22.57421875" style="66" customWidth="1"/>
    <col min="24" max="24" width="21.00390625" style="66" customWidth="1"/>
    <col min="25" max="25" width="19.421875" style="66" customWidth="1"/>
    <col min="26" max="26" width="18.421875" style="66" customWidth="1"/>
    <col min="27" max="27" width="18.8515625" style="66" customWidth="1"/>
  </cols>
  <sheetData>
    <row r="1" spans="2:27" s="130" customFormat="1" ht="15.75" customHeight="1">
      <c r="B1" s="55" t="s">
        <v>62</v>
      </c>
      <c r="D1" s="55"/>
      <c r="E1" s="55"/>
      <c r="F1" s="55"/>
      <c r="G1" s="55"/>
      <c r="H1" s="55"/>
      <c r="I1" s="55"/>
      <c r="J1" s="55"/>
      <c r="K1" s="55"/>
      <c r="L1" s="55"/>
      <c r="M1" s="93"/>
      <c r="N1" s="93"/>
      <c r="O1" s="93"/>
      <c r="P1" s="93"/>
      <c r="Q1" s="93"/>
      <c r="R1" s="93"/>
      <c r="S1" s="93"/>
      <c r="T1" s="93"/>
      <c r="U1" s="67"/>
      <c r="V1" s="67"/>
      <c r="W1" s="67"/>
      <c r="AA1" s="138" t="s">
        <v>135</v>
      </c>
    </row>
    <row r="2" spans="2:23" s="130" customFormat="1" ht="15.75" customHeight="1">
      <c r="B2" s="55" t="s">
        <v>63</v>
      </c>
      <c r="D2" s="55"/>
      <c r="E2" s="55"/>
      <c r="F2" s="55"/>
      <c r="G2" s="55"/>
      <c r="H2" s="55"/>
      <c r="I2" s="55"/>
      <c r="J2" s="55"/>
      <c r="K2" s="55"/>
      <c r="L2" s="55"/>
      <c r="M2" s="93"/>
      <c r="N2" s="93"/>
      <c r="O2" s="93"/>
      <c r="P2" s="93"/>
      <c r="Q2" s="93"/>
      <c r="R2" s="93"/>
      <c r="S2" s="93"/>
      <c r="T2" s="93"/>
      <c r="U2" s="67"/>
      <c r="V2" s="67"/>
      <c r="W2" s="67"/>
    </row>
    <row r="3" spans="2:23" s="130" customFormat="1" ht="22.5" customHeight="1">
      <c r="B3" s="72" t="s">
        <v>204</v>
      </c>
      <c r="D3" s="72"/>
      <c r="E3" s="72"/>
      <c r="F3" s="72"/>
      <c r="G3" s="72"/>
      <c r="H3" s="72"/>
      <c r="I3" s="72"/>
      <c r="J3" s="72"/>
      <c r="K3" s="72"/>
      <c r="L3" s="72"/>
      <c r="M3" s="93"/>
      <c r="N3" s="93"/>
      <c r="O3" s="93"/>
      <c r="P3" s="93"/>
      <c r="Q3" s="93"/>
      <c r="R3" s="93"/>
      <c r="S3" s="93"/>
      <c r="T3" s="93"/>
      <c r="U3" s="67"/>
      <c r="V3" s="67"/>
      <c r="W3" s="67"/>
    </row>
    <row r="4" spans="1:27" s="130" customFormat="1" ht="15.75">
      <c r="A4" s="180" t="s">
        <v>184</v>
      </c>
      <c r="B4" s="180" t="s">
        <v>92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3" t="s">
        <v>201</v>
      </c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0">
        <v>2025</v>
      </c>
      <c r="X4" s="180">
        <v>2026</v>
      </c>
      <c r="Y4" s="180">
        <v>2027</v>
      </c>
      <c r="Z4" s="180">
        <v>2028</v>
      </c>
      <c r="AA4" s="180">
        <v>2029</v>
      </c>
    </row>
    <row r="5" spans="1:27" s="130" customFormat="1" ht="31.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  <c r="W6" s="61">
        <v>23</v>
      </c>
      <c r="X6" s="61">
        <v>24</v>
      </c>
      <c r="Y6" s="61">
        <v>25</v>
      </c>
      <c r="Z6" s="61">
        <v>26</v>
      </c>
      <c r="AA6" s="61">
        <v>27</v>
      </c>
    </row>
    <row r="7" spans="1:27" s="138" customFormat="1" ht="15.75">
      <c r="A7" s="59" t="s">
        <v>187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>
        <f>SUM(J7:U7)</f>
        <v>0</v>
      </c>
      <c r="W7" s="81"/>
      <c r="X7" s="81"/>
      <c r="Y7" s="81"/>
      <c r="Z7" s="81"/>
      <c r="AA7" s="81"/>
    </row>
    <row r="8" spans="1:27" s="130" customFormat="1" ht="15">
      <c r="A8" s="61"/>
      <c r="B8" s="107">
        <v>1</v>
      </c>
      <c r="C8" s="62" t="s">
        <v>209</v>
      </c>
      <c r="D8" s="62" t="s">
        <v>210</v>
      </c>
      <c r="E8" s="62" t="s">
        <v>217</v>
      </c>
      <c r="F8" s="65">
        <v>6000000</v>
      </c>
      <c r="G8" s="65">
        <v>6000000</v>
      </c>
      <c r="H8" s="65">
        <v>0</v>
      </c>
      <c r="I8" s="65" t="s">
        <v>213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3000000</v>
      </c>
      <c r="S8" s="65">
        <v>0</v>
      </c>
      <c r="T8" s="65">
        <v>0</v>
      </c>
      <c r="U8" s="65">
        <v>0</v>
      </c>
      <c r="V8" s="65">
        <f>SUM(J8:U8)</f>
        <v>0</v>
      </c>
      <c r="W8" s="65">
        <v>3000000</v>
      </c>
      <c r="X8" s="65"/>
      <c r="Y8" s="65"/>
      <c r="Z8" s="65"/>
      <c r="AA8" s="65"/>
    </row>
    <row r="9" spans="1:27" s="130" customFormat="1" ht="15">
      <c r="A9" s="61" t="s">
        <v>139</v>
      </c>
      <c r="B9" s="106" t="s">
        <v>10</v>
      </c>
      <c r="C9" s="97" t="s">
        <v>10</v>
      </c>
      <c r="D9" s="97" t="s">
        <v>10</v>
      </c>
      <c r="E9" s="97" t="s">
        <v>10</v>
      </c>
      <c r="F9" s="156">
        <v>6000000</v>
      </c>
      <c r="G9" s="156">
        <v>6000000</v>
      </c>
      <c r="H9" s="156">
        <v>0</v>
      </c>
      <c r="I9" s="156"/>
      <c r="J9" s="156">
        <v>0</v>
      </c>
      <c r="K9" s="156">
        <v>0</v>
      </c>
      <c r="L9" s="156">
        <v>0</v>
      </c>
      <c r="M9" s="156">
        <v>0</v>
      </c>
      <c r="N9" s="156">
        <v>0</v>
      </c>
      <c r="O9" s="156">
        <v>0</v>
      </c>
      <c r="P9" s="156">
        <v>0</v>
      </c>
      <c r="Q9" s="156">
        <v>0</v>
      </c>
      <c r="R9" s="156">
        <v>3000000</v>
      </c>
      <c r="S9" s="156">
        <v>0</v>
      </c>
      <c r="T9" s="156">
        <v>0</v>
      </c>
      <c r="U9" s="156">
        <v>0</v>
      </c>
      <c r="V9" s="156">
        <f>SUM(J9:U9)</f>
        <v>0</v>
      </c>
      <c r="W9" s="156">
        <v>3000000</v>
      </c>
      <c r="X9" s="156"/>
      <c r="Y9" s="156"/>
      <c r="Z9" s="156"/>
      <c r="AA9" s="156"/>
    </row>
    <row r="10" spans="1:27" s="130" customFormat="1" ht="15.75">
      <c r="A10" s="99"/>
      <c r="B10" s="109"/>
      <c r="C10" s="110"/>
      <c r="D10" s="110"/>
      <c r="E10" s="11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</row>
    <row r="11" spans="1:23" s="138" customFormat="1" ht="15">
      <c r="A11" s="102"/>
      <c r="B11" s="88"/>
      <c r="C11" s="88"/>
      <c r="D11" s="88"/>
      <c r="E11" s="88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</row>
    <row r="12" spans="1:23" s="138" customFormat="1" ht="51" customHeight="1">
      <c r="A12" s="180" t="s">
        <v>184</v>
      </c>
      <c r="B12" s="180" t="s">
        <v>91</v>
      </c>
      <c r="C12" s="180" t="s">
        <v>119</v>
      </c>
      <c r="D12" s="180" t="s">
        <v>0</v>
      </c>
      <c r="E12" s="180" t="s">
        <v>120</v>
      </c>
      <c r="F12" s="180" t="s">
        <v>57</v>
      </c>
      <c r="G12" s="180" t="s">
        <v>56</v>
      </c>
      <c r="H12" s="180" t="s">
        <v>55</v>
      </c>
      <c r="I12" s="180" t="s">
        <v>54</v>
      </c>
      <c r="J12" s="183" t="s">
        <v>202</v>
      </c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87"/>
    </row>
    <row r="13" spans="1:23" s="132" customFormat="1" ht="36.75" customHeight="1">
      <c r="A13" s="180"/>
      <c r="B13" s="180"/>
      <c r="C13" s="180"/>
      <c r="D13" s="180"/>
      <c r="E13" s="180"/>
      <c r="F13" s="180"/>
      <c r="G13" s="180"/>
      <c r="H13" s="180"/>
      <c r="I13" s="180"/>
      <c r="J13" s="59" t="s">
        <v>46</v>
      </c>
      <c r="K13" s="59" t="s">
        <v>45</v>
      </c>
      <c r="L13" s="59" t="s">
        <v>44</v>
      </c>
      <c r="M13" s="59" t="s">
        <v>43</v>
      </c>
      <c r="N13" s="59" t="s">
        <v>42</v>
      </c>
      <c r="O13" s="59" t="s">
        <v>41</v>
      </c>
      <c r="P13" s="59" t="s">
        <v>40</v>
      </c>
      <c r="Q13" s="59" t="s">
        <v>39</v>
      </c>
      <c r="R13" s="59" t="s">
        <v>38</v>
      </c>
      <c r="S13" s="59" t="s">
        <v>37</v>
      </c>
      <c r="T13" s="59" t="s">
        <v>36</v>
      </c>
      <c r="U13" s="59" t="s">
        <v>35</v>
      </c>
      <c r="V13" s="95" t="s">
        <v>51</v>
      </c>
      <c r="W13" s="87"/>
    </row>
    <row r="14" spans="1:23" s="132" customFormat="1" ht="15">
      <c r="A14" s="111">
        <v>1</v>
      </c>
      <c r="B14" s="111">
        <v>2</v>
      </c>
      <c r="C14" s="111">
        <v>3</v>
      </c>
      <c r="D14" s="111">
        <v>4</v>
      </c>
      <c r="E14" s="111">
        <v>5</v>
      </c>
      <c r="F14" s="111">
        <v>6</v>
      </c>
      <c r="G14" s="111">
        <v>7</v>
      </c>
      <c r="H14" s="111">
        <v>8</v>
      </c>
      <c r="I14" s="111">
        <v>9</v>
      </c>
      <c r="J14" s="111">
        <v>10</v>
      </c>
      <c r="K14" s="111">
        <v>11</v>
      </c>
      <c r="L14" s="111">
        <v>12</v>
      </c>
      <c r="M14" s="111">
        <v>13</v>
      </c>
      <c r="N14" s="111">
        <v>14</v>
      </c>
      <c r="O14" s="111">
        <v>15</v>
      </c>
      <c r="P14" s="111">
        <v>16</v>
      </c>
      <c r="Q14" s="111">
        <v>17</v>
      </c>
      <c r="R14" s="111">
        <v>18</v>
      </c>
      <c r="S14" s="111">
        <v>19</v>
      </c>
      <c r="T14" s="111">
        <v>20</v>
      </c>
      <c r="U14" s="111">
        <v>21</v>
      </c>
      <c r="V14" s="111">
        <v>22</v>
      </c>
      <c r="W14" s="88"/>
    </row>
    <row r="15" spans="1:23" s="130" customFormat="1" ht="15.75">
      <c r="A15" s="59" t="s">
        <v>187</v>
      </c>
      <c r="B15" s="59"/>
      <c r="C15" s="103"/>
      <c r="D15" s="103"/>
      <c r="E15" s="103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>
        <f>SUM(J15:U15)</f>
        <v>0</v>
      </c>
      <c r="W15" s="90"/>
    </row>
    <row r="16" spans="1:23" s="130" customFormat="1" ht="15">
      <c r="A16" s="61"/>
      <c r="B16" s="61">
        <v>1</v>
      </c>
      <c r="C16" s="62" t="s">
        <v>209</v>
      </c>
      <c r="D16" s="62" t="s">
        <v>210</v>
      </c>
      <c r="E16" s="62" t="s">
        <v>217</v>
      </c>
      <c r="F16" s="65">
        <v>6000000</v>
      </c>
      <c r="G16" s="65">
        <v>6000000</v>
      </c>
      <c r="H16" s="65">
        <v>0</v>
      </c>
      <c r="I16" s="65" t="s">
        <v>213</v>
      </c>
      <c r="J16" s="65">
        <v>0</v>
      </c>
      <c r="K16" s="65">
        <v>0</v>
      </c>
      <c r="L16" s="65"/>
      <c r="M16" s="65"/>
      <c r="N16" s="65"/>
      <c r="O16" s="65"/>
      <c r="P16" s="65"/>
      <c r="Q16" s="65"/>
      <c r="R16" s="65">
        <v>0</v>
      </c>
      <c r="S16" s="65"/>
      <c r="T16" s="65"/>
      <c r="U16" s="65"/>
      <c r="V16" s="65">
        <f>SUM(J16:U16)</f>
        <v>0</v>
      </c>
      <c r="W16" s="89"/>
    </row>
    <row r="17" spans="1:23" s="130" customFormat="1" ht="13.5" customHeight="1">
      <c r="A17" s="61" t="s">
        <v>139</v>
      </c>
      <c r="B17" s="106" t="s">
        <v>10</v>
      </c>
      <c r="C17" s="97" t="s">
        <v>10</v>
      </c>
      <c r="D17" s="97" t="s">
        <v>10</v>
      </c>
      <c r="E17" s="97" t="s">
        <v>10</v>
      </c>
      <c r="F17" s="156">
        <v>6000000</v>
      </c>
      <c r="G17" s="156">
        <v>6000000</v>
      </c>
      <c r="H17" s="156">
        <v>0</v>
      </c>
      <c r="I17" s="156"/>
      <c r="J17" s="156">
        <v>0</v>
      </c>
      <c r="K17" s="156">
        <v>0</v>
      </c>
      <c r="L17" s="156"/>
      <c r="M17" s="156"/>
      <c r="N17" s="156"/>
      <c r="O17" s="156"/>
      <c r="P17" s="156"/>
      <c r="Q17" s="156"/>
      <c r="R17" s="156">
        <v>0</v>
      </c>
      <c r="S17" s="156"/>
      <c r="T17" s="156"/>
      <c r="U17" s="156"/>
      <c r="V17" s="156">
        <f>SUM(J17:U17)</f>
        <v>0</v>
      </c>
      <c r="W17" s="89"/>
    </row>
    <row r="18" spans="1:27" s="138" customFormat="1" ht="15.75">
      <c r="A18" s="99"/>
      <c r="B18" s="109"/>
      <c r="C18" s="110"/>
      <c r="D18" s="110"/>
      <c r="E18" s="11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76"/>
      <c r="X18" s="76"/>
      <c r="Y18" s="76"/>
      <c r="Z18" s="76"/>
      <c r="AA18" s="76"/>
    </row>
    <row r="19" spans="2:20" s="130" customFormat="1" ht="15" customHeight="1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</row>
  </sheetData>
  <sheetProtection/>
  <mergeCells count="25">
    <mergeCell ref="J4:V4"/>
    <mergeCell ref="Y4:Y5"/>
    <mergeCell ref="Z4:Z5"/>
    <mergeCell ref="F4:F5"/>
    <mergeCell ref="AA4:AA5"/>
    <mergeCell ref="W4:W5"/>
    <mergeCell ref="E4:E5"/>
    <mergeCell ref="X4:X5"/>
    <mergeCell ref="G4:G5"/>
    <mergeCell ref="H4:H5"/>
    <mergeCell ref="I4:I5"/>
    <mergeCell ref="B4:B5"/>
    <mergeCell ref="C4:C5"/>
    <mergeCell ref="D4:D5"/>
    <mergeCell ref="A4:A5"/>
    <mergeCell ref="I12:I13"/>
    <mergeCell ref="J12:V12"/>
    <mergeCell ref="G12:G13"/>
    <mergeCell ref="H12:H13"/>
    <mergeCell ref="F12:F13"/>
    <mergeCell ref="E12:E13"/>
    <mergeCell ref="B12:B13"/>
    <mergeCell ref="C12:C13"/>
    <mergeCell ref="A12:A13"/>
    <mergeCell ref="D12:D13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Спартаков Михаил Валериевич</dc:creator>
  <cp:keywords/>
  <dc:description/>
  <cp:lastModifiedBy>Гладков Илья Андреевич</cp:lastModifiedBy>
  <cp:lastPrinted>2014-12-17T06:21:13Z</cp:lastPrinted>
  <dcterms:created xsi:type="dcterms:W3CDTF">2018-03-14T08:26:36Z</dcterms:created>
  <dcterms:modified xsi:type="dcterms:W3CDTF">2023-01-24T12:37:08Z</dcterms:modified>
  <cp:category/>
  <cp:version/>
  <cp:contentType/>
  <cp:contentStatus/>
</cp:coreProperties>
</file>