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<sst xmlns="http://schemas.openxmlformats.org/spreadsheetml/2006/main" count="651" uniqueCount="241">
  <si>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</si>
  <si>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</si>
  <si>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</si>
  <si>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</si>
  <si>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</si>
  <si>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</si>
  <si>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</si>
  <si>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</si>
  <si>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</si>
  <si>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</si>
  <si>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</si>
  <si>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</si>
  <si>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</si>
  <si>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</si>
  <si>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</si>
  <si>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</si>
  <si>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</si>
  <si>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</si>
  <si>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</si>
  <si>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</si>
  <si>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</si>
  <si>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</si>
  <si>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</si>
  <si>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</si>
  <si>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</si>
  <si>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</si>
  <si>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</si>
  <si>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</si>
  <si>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</si>
  <si>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</si>
  <si>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</si>
  <si>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</si>
  <si>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</si>
  <si>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</si>
  <si>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</si>
  <si>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</si>
  <si>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</si>
  <si>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</si>
  <si>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</si>
  <si>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</si>
  <si>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</si>
  <si>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</si>
  <si>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</si>
  <si>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</si>
  <si>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</si>
  <si>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</si>
  <si>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</si>
  <si>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</si>
  <si>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</si>
  <si>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</si>
  <si>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</si>
  <si>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</si>
  <si>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</si>
  <si>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</si>
  <si>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</si>
  <si>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</si>
  <si>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</si>
  <si>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</si>
  <si>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</si>
  <si>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</si>
  <si>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</si>
  <si>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</si>
  <si>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</si>
  <si>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</si>
  <si>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</si>
  <si>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</si>
  <si>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</si>
  <si>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</si>
  <si>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</si>
  <si>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</si>
  <si>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</si>
  <si>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</si>
  <si>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</si>
  <si>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</si>
  <si>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</si>
  <si>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</si>
  <si>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</si>
  <si>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</si>
  <si>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</si>
  <si>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</si>
  <si>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</si>
  <si>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</si>
  <si>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</si>
  <si>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</si>
  <si>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</si>
  <si>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</si>
  <si>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</si>
  <si>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</si>
  <si>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</si>
  <si>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</si>
  <si>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</si>
  <si>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</si>
  <si>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</si>
  <si>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</si>
  <si>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</si>
  <si>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</si>
  <si>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</si>
  <si>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</si>
  <si>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</si>
  <si>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</si>
  <si>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</si>
  <si>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</si>
  <si>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</si>
  <si>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</si>
  <si>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</si>
  <si>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</si>
  <si>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</si>
  <si>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</si>
  <si>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</si>
  <si>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</si>
  <si>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</si>
  <si>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</si>
  <si>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</si>
  <si>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</si>
  <si>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</si>
  <si>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</si>
  <si>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</si>
  <si>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</si>
  <si>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</si>
  <si>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</si>
  <si>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</si>
  <si>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</si>
  <si>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</si>
  <si>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</si>
  <si>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</si>
  <si>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</si>
  <si>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</si>
  <si>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</si>
  <si>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</si>
  <si>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</si>
  <si>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</si>
  <si>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</si>
  <si>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</si>
  <si>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</si>
  <si>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</si>
  <si>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</si>
  <si>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</si>
  <si>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</si>
  <si>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</si>
  <si>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</si>
  <si>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</si>
  <si>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</si>
  <si>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</si>
  <si>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</si>
  <si>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</si>
  <si>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</si>
  <si>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</si>
  <si>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</si>
  <si>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</si>
  <si>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</si>
  <si>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</si>
  <si>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</si>
  <si>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</si>
  <si>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</si>
  <si>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</si>
  <si>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</si>
  <si>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</si>
  <si>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</si>
  <si>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</si>
  <si>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</si>
  <si>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</si>
  <si>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</si>
  <si>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</si>
  <si>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</si>
  <si>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</si>
  <si>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</si>
  <si>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</si>
  <si>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</si>
  <si>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</si>
  <si>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</si>
  <si>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</si>
  <si>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</si>
  <si>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</si>
  <si>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</si>
  <si>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</si>
  <si>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</si>
  <si>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</si>
  <si>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</si>
  <si>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</si>
  <si>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</si>
  <si>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</si>
  <si>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</si>
  <si>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</si>
  <si>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</si>
  <si>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</si>
  <si>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</si>
  <si>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</si>
  <si>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</si>
  <si>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</si>
  <si>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01.10.2021</t>
  </si>
  <si>
    <t>Дивеевский муниципальный округ</t>
  </si>
  <si>
    <t>Долг на 01.01.2021</t>
  </si>
  <si>
    <t>Долг на 01.10.2021</t>
  </si>
  <si>
    <t>REGION  по состоянию на 01.10.2021 г</t>
  </si>
  <si>
    <t>Дивеевский муниципальный округ  по состоянию на 01.10.2021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</si>
  <si>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</si>
  <si>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</si>
  <si>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</si>
  <si>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</si>
  <si>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</si>
  <si>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</si>
  <si>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</si>
  <si>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REGION по состоянию на  01.10.2021 г</t>
  </si>
  <si>
    <t>Дивеевский муниципальный округ по состоянию на  01.10.2021 г</t>
  </si>
  <si>
    <t>Плановый график погашения долга 2021г</t>
  </si>
  <si>
    <t>Фактическое погашение долга 2021г</t>
  </si>
  <si>
    <t>REGION по состоянию на 01.10.2021 г</t>
  </si>
  <si>
    <t>Дивеевский муниципальный округ по состоянию на 01.10.2021 г</t>
  </si>
  <si>
    <t>Фактическая уплата  2021 г</t>
  </si>
  <si>
    <t/>
  </si>
  <si>
    <t>1, 14.12.2018</t>
  </si>
  <si>
    <t>Решение Земского Собрания, 63, 27.12.2018</t>
  </si>
  <si>
    <t>Соглашение от 14.12.2018, 16/Д/1-2018</t>
  </si>
  <si>
    <t>Министерство финансов Нижегородской области</t>
  </si>
  <si>
    <t>Российский рубль</t>
  </si>
  <si>
    <t>0,1</t>
  </si>
  <si>
    <t>18.11.2021</t>
  </si>
  <si>
    <t>ежемесячно в течение 5 рабочих дней со дня начисления процентов</t>
  </si>
  <si>
    <t>07.12.2020, № 15455</t>
  </si>
  <si>
    <t>4 000 000,00</t>
  </si>
  <si>
    <t>21.01.2019, № 320
19.02.2019, № 1734
20.03.2019, № 3327
22.04.2019, № 5055
21.05.2019, № 6658
21.06.2019, № 8373
19.07.2019, № 9908
20.08.2019, № 11386
20.09.2019, № 12919
22.10.2019, № 14647
20.11.2019, № 16276
20.12.2019, № 18295
22.01.2020, № 294
19.02.2020, № 1701
19.03.2020, № 3234
22.04.2020, № 4563
19.05.2020, № 5567
19.06.2020, № 7011
21.07.2020, № 8237
20.08.2020, №9738
21.09.2020, №11067
20.10.2020, № 12708
20.11.2020, № 14316
21.12.2020, № 16452
19.01.2021, № 254
19.02.2021, №2346
19.03.2021, №4594
20.04.2021, №6858
19.05.2021, № 8834
21.06.2021, №11235
20.07.2021, № 13519
24.08.2021, №15421
21.09.2021, № 17166</t>
  </si>
  <si>
    <t>543,56
543,56
490,96
543,56
526,03
543,56
526,03
543,56
543,56
526,03
543,56
526,03
542,70
542,08
507,10
542,08
524,59
542,08
524,59
542,08
542,08
524,59
542,08
404,37
203,61
203,84
184,11
203,84
197,26
203,84
197,26
203,84
203,84</t>
  </si>
  <si>
    <t>Частичное погашение дефицита консолидированного бюджета Дивеевского мунципального района</t>
  </si>
  <si>
    <t>2, 25.11.2019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</si>
  <si>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</si>
  <si>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</si>
  <si>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</si>
  <si>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16.09.2022</t>
  </si>
  <si>
    <t>20.12.2019, № 18294
22.01.2020, № 293
19.02.2020, № 1702
19.03.2020, № 3233
22.04.2020, № 4564
19.05.2020, № 5568
19.06.2020, № 7010
21.07.2020, № 8238
20.08.2020, № 9739
21.09.2020, № 11068
20.10.2020, № 12709
20.11.2020, № 14317
21.12.2020, № 16453
19.01.2021, № 255
19.02.2021, № 2345
19.03.2021, №4593
20.04.2021, №6857
19.05.2021, №8833
21.06.2021, №11236
20.07.2021, № 13520
24.08.2021, №15420
21.09.2021, № 17167</t>
  </si>
  <si>
    <t>230,14
339,19
338,80
316,94
338,80
327,87
338,80
327,87
338,80
338,80
327,87
338,80
327,87
339,34
339,73
306,85
339,73
328,77
339,73
328,77
339,73
339,73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</si>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</sst>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2022</v>
      </c>
      <c r="V4" s="180">
        <v>2023</v>
      </c>
      <c r="W4" s="180">
        <v>2024</v>
      </c>
      <c r="X4" s="180">
        <v>2025</v>
      </c>
      <c r="Y4" s="180">
        <v>2026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6400000</v>
      </c>
      <c r="D8" s="65">
        <v>0</v>
      </c>
      <c r="E8" s="65">
        <v>542.95</v>
      </c>
      <c r="F8" s="65">
        <v>543.57</v>
      </c>
      <c r="G8" s="65">
        <v>490.96</v>
      </c>
      <c r="H8" s="65">
        <v>543.57</v>
      </c>
      <c r="I8" s="65">
        <v>526.03</v>
      </c>
      <c r="J8" s="65">
        <v>543.57</v>
      </c>
      <c r="K8" s="65">
        <v>526.03</v>
      </c>
      <c r="L8" s="65">
        <v>543.57</v>
      </c>
      <c r="M8" s="65">
        <v>543.57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542.95</v>
      </c>
      <c r="F17" s="65">
        <v>543.57</v>
      </c>
      <c r="G17" s="65">
        <v>490.96</v>
      </c>
      <c r="H17" s="65">
        <v>543.57</v>
      </c>
      <c r="I17" s="65">
        <v>526.03</v>
      </c>
      <c r="J17" s="65">
        <v>543.57</v>
      </c>
      <c r="K17" s="65">
        <v>526.03</v>
      </c>
      <c r="L17" s="65">
        <v>543.57</v>
      </c>
      <c r="M17" s="65">
        <v>543.57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6400000</v>
      </c>
      <c r="H9" s="65">
        <v>2400000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218</v>
      </c>
      <c r="N9" s="65" t="s">
        <v>219</v>
      </c>
      <c r="O9" s="62" t="s">
        <v>220</v>
      </c>
      <c r="P9" s="65" t="s">
        <v>221</v>
      </c>
      <c r="Q9" s="62" t="s">
        <v>222</v>
      </c>
    </row>
    <row r="10" spans="1:17" s="131" customFormat="1" ht="15">
      <c r="A10" s="149"/>
      <c r="B10" s="62" t="s">
        <v>223</v>
      </c>
      <c r="C10" s="62" t="s">
        <v>224</v>
      </c>
      <c r="D10" s="62" t="s">
        <v>225</v>
      </c>
      <c r="E10" s="62" t="s">
        <v>226</v>
      </c>
      <c r="F10" s="64" t="s">
        <v>214</v>
      </c>
      <c r="G10" s="65">
        <v>4000000</v>
      </c>
      <c r="H10" s="65">
        <v>4000000</v>
      </c>
      <c r="I10" s="65" t="s">
        <v>215</v>
      </c>
      <c r="J10" s="65">
        <v>0</v>
      </c>
      <c r="K10" s="63" t="s">
        <v>227</v>
      </c>
      <c r="L10" s="63" t="s">
        <v>217</v>
      </c>
      <c r="M10" s="62" t="s">
        <v>209</v>
      </c>
      <c r="N10" s="65" t="s">
        <v>209</v>
      </c>
      <c r="O10" s="62" t="s">
        <v>228</v>
      </c>
      <c r="P10" s="65" t="s">
        <v>229</v>
      </c>
      <c r="Q10" s="62" t="s">
        <v>230</v>
      </c>
    </row>
    <row r="11" spans="1:17" s="131" customFormat="1" ht="15">
      <c r="A11" s="150" t="s">
        <v>140</v>
      </c>
      <c r="B11" s="62" t="s">
        <v>10</v>
      </c>
      <c r="C11" s="62" t="s">
        <v>10</v>
      </c>
      <c r="D11" s="62" t="s">
        <v>10</v>
      </c>
      <c r="E11" s="62" t="s">
        <v>10</v>
      </c>
      <c r="F11" s="64" t="s">
        <v>10</v>
      </c>
      <c r="G11" s="65">
        <v>10400000</v>
      </c>
      <c r="H11" s="65">
        <v>6400000</v>
      </c>
      <c r="I11" s="65" t="s">
        <v>10</v>
      </c>
      <c r="J11" s="65">
        <v>0</v>
      </c>
      <c r="K11" s="63" t="s">
        <v>10</v>
      </c>
      <c r="L11" s="63" t="s">
        <v>10</v>
      </c>
      <c r="M11" s="62" t="s">
        <v>10</v>
      </c>
      <c r="N11" s="65">
        <v>4000000</v>
      </c>
      <c r="O11" s="62" t="s">
        <v>10</v>
      </c>
      <c r="P11" s="65">
        <v>21714.79</v>
      </c>
      <c r="Q11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6400000</v>
      </c>
      <c r="C11" s="65">
        <v>0</v>
      </c>
      <c r="D11" s="65">
        <v>0</v>
      </c>
      <c r="E11" s="65">
        <v>6400000</v>
      </c>
      <c r="F11" s="65">
        <v>4803.82</v>
      </c>
      <c r="G11" s="65">
        <v>0</v>
      </c>
    </row>
    <row r="12" spans="1:7" ht="15">
      <c r="A12" s="79" t="s">
        <v>187</v>
      </c>
      <c r="B12" s="65">
        <v>6400000</v>
      </c>
      <c r="C12" s="65">
        <v>0</v>
      </c>
      <c r="D12" s="65">
        <v>0</v>
      </c>
      <c r="E12" s="65">
        <v>6400000</v>
      </c>
      <c r="F12" s="65">
        <v>4803.82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6400000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2400000</v>
      </c>
      <c r="P8" s="65">
        <v>0</v>
      </c>
      <c r="Q8" s="65">
        <f>SUM(E8:P8)</f>
        <v>0</v>
      </c>
      <c r="R8" s="65">
        <v>4000000</v>
      </c>
      <c r="S8" s="65"/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/>
      <c r="O18" s="65">
        <v>0</v>
      </c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222</v>
      </c>
      <c r="F8" s="65">
        <v>6400000</v>
      </c>
      <c r="G8" s="65">
        <v>2400000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2400000</v>
      </c>
      <c r="U8" s="65">
        <v>0</v>
      </c>
      <c r="V8" s="65">
        <f>SUM(J8:U8)</f>
        <v>0</v>
      </c>
      <c r="W8" s="65"/>
      <c r="X8" s="65"/>
      <c r="Y8" s="65"/>
      <c r="Z8" s="65"/>
      <c r="AA8" s="65"/>
    </row>
    <row r="9" spans="1:27" s="130" customFormat="1" ht="15">
      <c r="A9" s="61"/>
      <c r="B9" s="107">
        <v>2</v>
      </c>
      <c r="C9" s="62" t="s">
        <v>225</v>
      </c>
      <c r="D9" s="62" t="s">
        <v>226</v>
      </c>
      <c r="E9" s="62" t="s">
        <v>230</v>
      </c>
      <c r="F9" s="65">
        <v>4000000</v>
      </c>
      <c r="G9" s="65">
        <v>4000000</v>
      </c>
      <c r="H9" s="65">
        <v>0</v>
      </c>
      <c r="I9" s="65" t="s">
        <v>227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f>SUM(J9:U9)</f>
        <v>0</v>
      </c>
      <c r="W9" s="65">
        <v>4000000</v>
      </c>
      <c r="X9" s="65"/>
      <c r="Y9" s="65"/>
      <c r="Z9" s="65"/>
      <c r="AA9" s="65"/>
    </row>
    <row r="10" spans="1:27" s="130" customFormat="1" ht="15">
      <c r="A10" s="61" t="s">
        <v>140</v>
      </c>
      <c r="B10" s="106" t="s">
        <v>10</v>
      </c>
      <c r="C10" s="97" t="s">
        <v>10</v>
      </c>
      <c r="D10" s="97" t="s">
        <v>10</v>
      </c>
      <c r="E10" s="97" t="s">
        <v>10</v>
      </c>
      <c r="F10" s="156">
        <v>10400000</v>
      </c>
      <c r="G10" s="156">
        <v>6400000</v>
      </c>
      <c r="H10" s="156">
        <v>0</v>
      </c>
      <c r="I10" s="156"/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2400000</v>
      </c>
      <c r="U10" s="156">
        <v>0</v>
      </c>
      <c r="V10" s="156">
        <f>SUM(J10:U10)</f>
        <v>0</v>
      </c>
      <c r="W10" s="156">
        <v>4000000</v>
      </c>
      <c r="X10" s="156"/>
      <c r="Y10" s="156"/>
      <c r="Z10" s="156"/>
      <c r="AA10" s="156"/>
    </row>
    <row r="11" spans="1:27" s="138" customFormat="1" ht="15.75">
      <c r="A11" s="99"/>
      <c r="B11" s="109"/>
      <c r="C11" s="110"/>
      <c r="D11" s="110"/>
      <c r="E11" s="11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3" s="138" customFormat="1" ht="15">
      <c r="A12" s="102"/>
      <c r="B12" s="88"/>
      <c r="C12" s="88"/>
      <c r="D12" s="88"/>
      <c r="E12" s="8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s="132" customFormat="1" ht="51" customHeight="1">
      <c r="A13" s="180" t="s">
        <v>185</v>
      </c>
      <c r="B13" s="180" t="s">
        <v>91</v>
      </c>
      <c r="C13" s="180" t="s">
        <v>119</v>
      </c>
      <c r="D13" s="180" t="s">
        <v>0</v>
      </c>
      <c r="E13" s="180" t="s">
        <v>120</v>
      </c>
      <c r="F13" s="180" t="s">
        <v>57</v>
      </c>
      <c r="G13" s="180" t="s">
        <v>56</v>
      </c>
      <c r="H13" s="180" t="s">
        <v>55</v>
      </c>
      <c r="I13" s="180" t="s">
        <v>54</v>
      </c>
      <c r="J13" s="182" t="s">
        <v>205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87"/>
    </row>
    <row r="14" spans="1:23" s="132" customFormat="1" ht="36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59" t="s">
        <v>46</v>
      </c>
      <c r="K14" s="59" t="s">
        <v>45</v>
      </c>
      <c r="L14" s="59" t="s">
        <v>44</v>
      </c>
      <c r="M14" s="59" t="s">
        <v>43</v>
      </c>
      <c r="N14" s="59" t="s">
        <v>42</v>
      </c>
      <c r="O14" s="59" t="s">
        <v>41</v>
      </c>
      <c r="P14" s="59" t="s">
        <v>40</v>
      </c>
      <c r="Q14" s="59" t="s">
        <v>39</v>
      </c>
      <c r="R14" s="59" t="s">
        <v>38</v>
      </c>
      <c r="S14" s="59" t="s">
        <v>37</v>
      </c>
      <c r="T14" s="59" t="s">
        <v>36</v>
      </c>
      <c r="U14" s="59" t="s">
        <v>35</v>
      </c>
      <c r="V14" s="95" t="s">
        <v>51</v>
      </c>
      <c r="W14" s="87"/>
    </row>
    <row r="15" spans="1:23" s="130" customFormat="1" ht="1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>
        <v>12</v>
      </c>
      <c r="M15" s="111">
        <v>13</v>
      </c>
      <c r="N15" s="111">
        <v>14</v>
      </c>
      <c r="O15" s="111">
        <v>15</v>
      </c>
      <c r="P15" s="111">
        <v>16</v>
      </c>
      <c r="Q15" s="111">
        <v>17</v>
      </c>
      <c r="R15" s="111">
        <v>18</v>
      </c>
      <c r="S15" s="111">
        <v>19</v>
      </c>
      <c r="T15" s="111">
        <v>20</v>
      </c>
      <c r="U15" s="111">
        <v>21</v>
      </c>
      <c r="V15" s="111">
        <v>22</v>
      </c>
      <c r="W15" s="88"/>
    </row>
    <row r="16" spans="1:23" s="130" customFormat="1" ht="15.75">
      <c r="A16" s="59" t="s">
        <v>190</v>
      </c>
      <c r="B16" s="59"/>
      <c r="C16" s="103"/>
      <c r="D16" s="103"/>
      <c r="E16" s="10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f>SUM(J16:U16)</f>
        <v>0</v>
      </c>
      <c r="W16" s="90"/>
    </row>
    <row r="17" spans="1:23" s="130" customFormat="1" ht="15">
      <c r="A17" s="61"/>
      <c r="B17" s="61">
        <v>1</v>
      </c>
      <c r="C17" s="62" t="s">
        <v>212</v>
      </c>
      <c r="D17" s="62" t="s">
        <v>213</v>
      </c>
      <c r="E17" s="62" t="s">
        <v>222</v>
      </c>
      <c r="F17" s="65">
        <v>6400000</v>
      </c>
      <c r="G17" s="65">
        <v>2400000</v>
      </c>
      <c r="H17" s="65">
        <v>0</v>
      </c>
      <c r="I17" s="65" t="s">
        <v>216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/>
      <c r="T17" s="65">
        <v>0</v>
      </c>
      <c r="U17" s="65"/>
      <c r="V17" s="65">
        <f>SUM(J17:U17)</f>
        <v>0</v>
      </c>
      <c r="W17" s="89"/>
    </row>
    <row r="18" spans="1:23" s="138" customFormat="1" ht="15">
      <c r="A18" s="61"/>
      <c r="B18" s="61">
        <v>2</v>
      </c>
      <c r="C18" s="62" t="s">
        <v>225</v>
      </c>
      <c r="D18" s="62" t="s">
        <v>226</v>
      </c>
      <c r="E18" s="62" t="s">
        <v>230</v>
      </c>
      <c r="F18" s="65">
        <v>4000000</v>
      </c>
      <c r="G18" s="65">
        <v>4000000</v>
      </c>
      <c r="H18" s="65">
        <v>0</v>
      </c>
      <c r="I18" s="65" t="s">
        <v>227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/>
      <c r="T18" s="65"/>
      <c r="U18" s="65"/>
      <c r="V18" s="65">
        <f>SUM(J18:U18)</f>
        <v>0</v>
      </c>
      <c r="W18" s="89"/>
    </row>
    <row r="19" spans="1:23" s="130" customFormat="1" ht="13.5" customHeight="1">
      <c r="A19" s="61" t="s">
        <v>140</v>
      </c>
      <c r="B19" s="106" t="s">
        <v>10</v>
      </c>
      <c r="C19" s="97" t="s">
        <v>10</v>
      </c>
      <c r="D19" s="97" t="s">
        <v>10</v>
      </c>
      <c r="E19" s="97" t="s">
        <v>10</v>
      </c>
      <c r="F19" s="156">
        <v>10400000</v>
      </c>
      <c r="G19" s="156">
        <v>6400000</v>
      </c>
      <c r="H19" s="156">
        <v>0</v>
      </c>
      <c r="I19" s="156"/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/>
      <c r="T19" s="156">
        <v>0</v>
      </c>
      <c r="U19" s="156"/>
      <c r="V19" s="156">
        <f>SUM(J19:U19)</f>
        <v>0</v>
      </c>
      <c r="W19" s="89"/>
    </row>
    <row r="20" spans="1:27" s="130" customFormat="1" ht="15.75">
      <c r="A20" s="99"/>
      <c r="B20" s="109"/>
      <c r="C20" s="110"/>
      <c r="D20" s="110"/>
      <c r="E20" s="11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76"/>
      <c r="X20" s="76"/>
      <c r="Y20" s="76"/>
      <c r="Z20" s="76"/>
      <c r="AA20" s="76"/>
    </row>
    <row r="21" spans="2:20" s="130" customFormat="1" ht="1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I13:I14"/>
    <mergeCell ref="J13:V13"/>
    <mergeCell ref="G13:G14"/>
    <mergeCell ref="H13:H14"/>
    <mergeCell ref="F13:F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